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50.111\財産管理係\・財産管理係データ\01R5~財産管理係\D7 07 -- 業者登録\01 入札参加申請関係\R7・8年度入札参加資格関係\8.追加受付\様式\2.測量・建設コンサルタント\"/>
    </mc:Choice>
  </mc:AlternateContent>
  <xr:revisionPtr revIDLastSave="0" documentId="13_ncr:1_{659D60AE-1ACD-462E-8390-7F096D1011B6}" xr6:coauthVersionLast="47" xr6:coauthVersionMax="47" xr10:uidLastSave="{00000000-0000-0000-0000-000000000000}"/>
  <bookViews>
    <workbookView xWindow="-120" yWindow="-120" windowWidth="20730" windowHeight="11040" tabRatio="868" xr2:uid="{A6649A91-B6AB-4FD0-9838-FD4E1EF73613}"/>
  </bookViews>
  <sheets>
    <sheet name="受付票" sheetId="1" r:id="rId1"/>
    <sheet name="申請書" sheetId="2" r:id="rId2"/>
    <sheet name="委任状" sheetId="3" r:id="rId3"/>
    <sheet name="営業所調書" sheetId="4" r:id="rId4"/>
    <sheet name="使用印鑑届" sheetId="5" r:id="rId5"/>
    <sheet name="技術者経歴書" sheetId="8" r:id="rId6"/>
    <sheet name="測量等実績調書" sheetId="6" r:id="rId7"/>
    <sheet name="記入例" sheetId="7" r:id="rId8"/>
    <sheet name="総括表1" sheetId="9" r:id="rId9"/>
    <sheet name="総括表2" sheetId="10" r:id="rId10"/>
    <sheet name="誓約書" sheetId="12" r:id="rId11"/>
  </sheets>
  <definedNames>
    <definedName name="_xlnm._FilterDatabase" localSheetId="2" hidden="1">委任状!#REF!</definedName>
    <definedName name="_xlnm._FilterDatabase" localSheetId="3" hidden="1">営業所調書!#REF!</definedName>
    <definedName name="_xlnm._FilterDatabase" localSheetId="4" hidden="1">使用印鑑届!#REF!</definedName>
    <definedName name="_xlnm.Print_Area" localSheetId="3">営業所調書!$A$1:$AT$31</definedName>
    <definedName name="_xlnm.Print_Area" localSheetId="5">技術者経歴書!$A$1:$EK$27</definedName>
    <definedName name="_xlnm.Print_Area" localSheetId="8">総括表1!$A$1:$BL$110</definedName>
    <definedName name="あ">#REF!</definedName>
    <definedName name="該当なし" localSheetId="3">#REF!</definedName>
    <definedName name="該当なし" localSheetId="4">#REF!</definedName>
    <definedName name="該当なし" localSheetId="10">#REF!</definedName>
    <definedName name="該当なし">#REF!</definedName>
    <definedName name="新元号">#REF!</definedName>
    <definedName name="表示モ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0" l="1"/>
  <c r="G28" i="10"/>
  <c r="S96" i="9"/>
  <c r="S143" i="9" s="1"/>
  <c r="W96" i="9"/>
  <c r="W143" i="9" s="1"/>
  <c r="S125" i="9"/>
  <c r="W125" i="9"/>
  <c r="S128" i="9"/>
  <c r="W128" i="9"/>
  <c r="S131" i="9"/>
  <c r="W131" i="9"/>
  <c r="S134" i="9"/>
  <c r="W134" i="9"/>
  <c r="S137" i="9"/>
  <c r="W137" i="9"/>
  <c r="S140" i="9"/>
  <c r="W140" i="9"/>
  <c r="AI137" i="9" l="1"/>
  <c r="AC90" i="9" s="1"/>
  <c r="AI131" i="9"/>
  <c r="AG84" i="9" s="1"/>
  <c r="AI125" i="9"/>
  <c r="AD78" i="9" s="1"/>
  <c r="AI140" i="9"/>
  <c r="AC93" i="9" s="1"/>
  <c r="AI128" i="9"/>
  <c r="AD81" i="9" s="1"/>
  <c r="AI134" i="9"/>
  <c r="AG87" i="9" s="1"/>
  <c r="AI143" i="9"/>
  <c r="AA96" i="9" s="1"/>
  <c r="AF90" i="9"/>
  <c r="AQ137" i="9"/>
  <c r="AC84" i="9"/>
  <c r="AD84" i="9"/>
  <c r="AH84" i="9"/>
  <c r="AB84" i="9"/>
  <c r="AF84" i="9"/>
  <c r="AF81" i="9" l="1"/>
  <c r="AA90" i="9"/>
  <c r="AB81" i="9"/>
  <c r="AH90" i="9"/>
  <c r="AB90" i="9"/>
  <c r="AE90" i="9"/>
  <c r="AD90" i="9"/>
  <c r="AA81" i="9"/>
  <c r="AG90" i="9"/>
  <c r="AH81" i="9"/>
  <c r="AG81" i="9"/>
  <c r="AC81" i="9"/>
  <c r="AQ128" i="9"/>
  <c r="AE81" i="9"/>
  <c r="AQ131" i="9"/>
  <c r="AA131" i="9" s="1"/>
  <c r="AA84" i="9"/>
  <c r="AQ125" i="9"/>
  <c r="AA125" i="9" s="1"/>
  <c r="AE78" i="9"/>
  <c r="AH87" i="9"/>
  <c r="AA78" i="9"/>
  <c r="AC78" i="9"/>
  <c r="AE84" i="9"/>
  <c r="AC87" i="9"/>
  <c r="AF93" i="9"/>
  <c r="AG78" i="9"/>
  <c r="AQ134" i="9"/>
  <c r="AG134" i="9" s="1"/>
  <c r="AH93" i="9"/>
  <c r="AB93" i="9"/>
  <c r="AF78" i="9"/>
  <c r="AH78" i="9"/>
  <c r="AE93" i="9"/>
  <c r="AG93" i="9"/>
  <c r="AD93" i="9"/>
  <c r="AB78" i="9"/>
  <c r="AQ140" i="9"/>
  <c r="AH140" i="9" s="1"/>
  <c r="AA93" i="9"/>
  <c r="AF87" i="9"/>
  <c r="AA87" i="9"/>
  <c r="AH96" i="9"/>
  <c r="AF96" i="9"/>
  <c r="AB87" i="9"/>
  <c r="AD87" i="9"/>
  <c r="AG96" i="9"/>
  <c r="AE96" i="9"/>
  <c r="AD96" i="9"/>
  <c r="AB96" i="9"/>
  <c r="AE87" i="9"/>
  <c r="AQ143" i="9"/>
  <c r="AH143" i="9" s="1"/>
  <c r="AC96" i="9"/>
  <c r="AD134" i="9"/>
  <c r="AC125" i="9"/>
  <c r="AG125" i="9"/>
  <c r="AD125" i="9"/>
  <c r="AH125" i="9"/>
  <c r="AF125" i="9"/>
  <c r="AD131" i="9"/>
  <c r="AH131" i="9"/>
  <c r="AE131" i="9"/>
  <c r="AB131" i="9"/>
  <c r="AF131" i="9"/>
  <c r="AC131" i="9"/>
  <c r="AG131" i="9"/>
  <c r="AD137" i="9"/>
  <c r="AH137" i="9"/>
  <c r="AG137" i="9"/>
  <c r="AA137" i="9"/>
  <c r="AE137" i="9"/>
  <c r="AB137" i="9"/>
  <c r="AF137" i="9"/>
  <c r="AC137" i="9"/>
  <c r="AG128" i="9"/>
  <c r="AD128" i="9"/>
  <c r="AH128" i="9"/>
  <c r="AA128" i="9"/>
  <c r="AE128" i="9"/>
  <c r="AB128" i="9"/>
  <c r="AF128" i="9"/>
  <c r="AC128" i="9"/>
  <c r="AB125" i="9" l="1"/>
  <c r="AE125" i="9"/>
  <c r="AB134" i="9"/>
  <c r="AE134" i="9"/>
  <c r="AH134" i="9"/>
  <c r="AE140" i="9"/>
  <c r="AC134" i="9"/>
  <c r="AA134" i="9"/>
  <c r="AF134" i="9"/>
  <c r="AD140" i="9"/>
  <c r="AF140" i="9"/>
  <c r="AG140" i="9"/>
  <c r="AA140" i="9"/>
  <c r="AC140" i="9"/>
  <c r="AB140" i="9"/>
  <c r="AA143" i="9"/>
  <c r="AC143" i="9"/>
  <c r="AG143" i="9"/>
  <c r="AF143" i="9"/>
  <c r="AD143" i="9"/>
  <c r="AE143" i="9"/>
  <c r="AB143" i="9"/>
</calcChain>
</file>

<file path=xl/sharedStrings.xml><?xml version="1.0" encoding="utf-8"?>
<sst xmlns="http://schemas.openxmlformats.org/spreadsheetml/2006/main" count="666" uniqueCount="426">
  <si>
    <t>商号または名称</t>
    <rPh sb="0" eb="2">
      <t>ショウゴウ</t>
    </rPh>
    <rPh sb="5" eb="7">
      <t>メイショウ</t>
    </rPh>
    <phoneticPr fontId="2"/>
  </si>
  <si>
    <t>申請日</t>
    <rPh sb="0" eb="1">
      <t>サル</t>
    </rPh>
    <rPh sb="1" eb="2">
      <t>ショウ</t>
    </rPh>
    <rPh sb="2" eb="3">
      <t>ビ</t>
    </rPh>
    <phoneticPr fontId="2"/>
  </si>
  <si>
    <t>担当者</t>
    <rPh sb="0" eb="3">
      <t>タントウシャ</t>
    </rPh>
    <phoneticPr fontId="2"/>
  </si>
  <si>
    <t>氏名</t>
    <rPh sb="0" eb="2">
      <t>シメイ</t>
    </rPh>
    <phoneticPr fontId="2"/>
  </si>
  <si>
    <t>※上記の太枠内のみ記入してください。</t>
    <phoneticPr fontId="2"/>
  </si>
  <si>
    <t>提　　出　　書　　類</t>
    <rPh sb="0" eb="1">
      <t>ツツミ</t>
    </rPh>
    <rPh sb="3" eb="4">
      <t>デ</t>
    </rPh>
    <rPh sb="6" eb="7">
      <t>ショ</t>
    </rPh>
    <rPh sb="9" eb="10">
      <t>ルイ</t>
    </rPh>
    <phoneticPr fontId="2"/>
  </si>
  <si>
    <t>法人</t>
    <rPh sb="0" eb="2">
      <t>ホウジン</t>
    </rPh>
    <phoneticPr fontId="2"/>
  </si>
  <si>
    <t>個人</t>
    <rPh sb="0" eb="2">
      <t>コジン</t>
    </rPh>
    <phoneticPr fontId="2"/>
  </si>
  <si>
    <t>チェック</t>
    <phoneticPr fontId="2"/>
  </si>
  <si>
    <t>備　　　　考</t>
    <rPh sb="0" eb="1">
      <t>トモ</t>
    </rPh>
    <rPh sb="5" eb="6">
      <t>コウ</t>
    </rPh>
    <phoneticPr fontId="2"/>
  </si>
  <si>
    <t>受　付　票</t>
    <rPh sb="0" eb="1">
      <t>ウケ</t>
    </rPh>
    <rPh sb="2" eb="3">
      <t>ツキ</t>
    </rPh>
    <rPh sb="4" eb="5">
      <t>ヒョウ</t>
    </rPh>
    <phoneticPr fontId="2"/>
  </si>
  <si>
    <t>◎</t>
  </si>
  <si>
    <t>競争入札参加資格審査申請書</t>
    <rPh sb="0" eb="2">
      <t>キョウソウ</t>
    </rPh>
    <rPh sb="2" eb="4">
      <t>ニュウサツ</t>
    </rPh>
    <rPh sb="4" eb="6">
      <t>サンカ</t>
    </rPh>
    <rPh sb="6" eb="8">
      <t>シカク</t>
    </rPh>
    <rPh sb="8" eb="10">
      <t>シンサ</t>
    </rPh>
    <rPh sb="10" eb="13">
      <t>シンセイショ</t>
    </rPh>
    <phoneticPr fontId="2"/>
  </si>
  <si>
    <t>書類番号</t>
    <rPh sb="0" eb="2">
      <t>ショルイ</t>
    </rPh>
    <rPh sb="2" eb="4">
      <t>バンゴウ</t>
    </rPh>
    <phoneticPr fontId="2"/>
  </si>
  <si>
    <t>◎</t>
    <phoneticPr fontId="1"/>
  </si>
  <si>
    <t>　　　　年　　　　月　　　　日</t>
    <rPh sb="4" eb="5">
      <t>トシ</t>
    </rPh>
    <rPh sb="9" eb="10">
      <t>ツキ</t>
    </rPh>
    <rPh sb="14" eb="15">
      <t>ヒ</t>
    </rPh>
    <phoneticPr fontId="2"/>
  </si>
  <si>
    <t>印鑑証明書</t>
    <rPh sb="0" eb="2">
      <t>インカン</t>
    </rPh>
    <rPh sb="2" eb="5">
      <t>ショウメイショ</t>
    </rPh>
    <phoneticPr fontId="2"/>
  </si>
  <si>
    <t>原本又は写し</t>
    <rPh sb="0" eb="2">
      <t>ゲンポン</t>
    </rPh>
    <rPh sb="2" eb="3">
      <t>マタ</t>
    </rPh>
    <rPh sb="4" eb="5">
      <t>ウツ</t>
    </rPh>
    <phoneticPr fontId="1"/>
  </si>
  <si>
    <t>原本</t>
    <rPh sb="0" eb="2">
      <t>ゲンポン</t>
    </rPh>
    <phoneticPr fontId="1"/>
  </si>
  <si>
    <t>使用印鑑届</t>
    <rPh sb="0" eb="2">
      <t>シヨウ</t>
    </rPh>
    <rPh sb="2" eb="4">
      <t>インカン</t>
    </rPh>
    <rPh sb="4" eb="5">
      <t>トドケ</t>
    </rPh>
    <phoneticPr fontId="2"/>
  </si>
  <si>
    <t>〇</t>
    <phoneticPr fontId="1"/>
  </si>
  <si>
    <t>納税
証明書　　　　　　　　　　　　　　　　　　　　　　　　　　　　　　　　　　　　　　　　　　　　　　</t>
    <rPh sb="0" eb="2">
      <t>ノウゼイ</t>
    </rPh>
    <rPh sb="3" eb="6">
      <t>ショウメイショ</t>
    </rPh>
    <phoneticPr fontId="2"/>
  </si>
  <si>
    <t>法人</t>
    <rPh sb="0" eb="2">
      <t>ホウジン</t>
    </rPh>
    <phoneticPr fontId="1"/>
  </si>
  <si>
    <t>町内</t>
    <rPh sb="0" eb="2">
      <t>チョウナイ</t>
    </rPh>
    <phoneticPr fontId="2"/>
  </si>
  <si>
    <t>町外</t>
    <rPh sb="0" eb="2">
      <t>チョウガイ</t>
    </rPh>
    <phoneticPr fontId="2"/>
  </si>
  <si>
    <t>法人市町村民税</t>
    <rPh sb="0" eb="2">
      <t>ホウジン</t>
    </rPh>
    <rPh sb="2" eb="5">
      <t>シチョウソン</t>
    </rPh>
    <rPh sb="5" eb="6">
      <t>ミン</t>
    </rPh>
    <rPh sb="6" eb="7">
      <t>ゼイ</t>
    </rPh>
    <phoneticPr fontId="2"/>
  </si>
  <si>
    <t>固定資産税</t>
    <rPh sb="0" eb="2">
      <t>コテイ</t>
    </rPh>
    <rPh sb="2" eb="5">
      <t>シサンゼイ</t>
    </rPh>
    <phoneticPr fontId="2"/>
  </si>
  <si>
    <t>法人税・消費税及び地方消費税納税証明書「その３の３」</t>
    <rPh sb="0" eb="3">
      <t>ホウジンゼイ</t>
    </rPh>
    <rPh sb="4" eb="7">
      <t>ショウヒゼイ</t>
    </rPh>
    <rPh sb="7" eb="8">
      <t>オヨ</t>
    </rPh>
    <rPh sb="9" eb="11">
      <t>チホウ</t>
    </rPh>
    <rPh sb="11" eb="14">
      <t>ショウヒゼイ</t>
    </rPh>
    <rPh sb="14" eb="16">
      <t>ノウゼイ</t>
    </rPh>
    <rPh sb="16" eb="19">
      <t>ショウメイショ</t>
    </rPh>
    <phoneticPr fontId="2"/>
  </si>
  <si>
    <t>×</t>
    <phoneticPr fontId="1"/>
  </si>
  <si>
    <t>市町村民税</t>
    <rPh sb="0" eb="3">
      <t>シチョウソン</t>
    </rPh>
    <rPh sb="3" eb="4">
      <t>ミン</t>
    </rPh>
    <rPh sb="4" eb="5">
      <t>ゼイ</t>
    </rPh>
    <phoneticPr fontId="2"/>
  </si>
  <si>
    <t>固定資産税</t>
    <rPh sb="0" eb="2">
      <t>コテイ</t>
    </rPh>
    <rPh sb="2" eb="5">
      <t>シサンゼイ</t>
    </rPh>
    <phoneticPr fontId="1"/>
  </si>
  <si>
    <t>所得税・消費税及び地方消費税納税証明書「その３の２」</t>
    <rPh sb="0" eb="3">
      <t>ショトクゼイ</t>
    </rPh>
    <rPh sb="4" eb="7">
      <t>ショウヒゼイ</t>
    </rPh>
    <rPh sb="7" eb="8">
      <t>オヨ</t>
    </rPh>
    <rPh sb="9" eb="11">
      <t>チホウ</t>
    </rPh>
    <rPh sb="11" eb="14">
      <t>ショウヒゼイ</t>
    </rPh>
    <rPh sb="14" eb="16">
      <t>ノウゼイ</t>
    </rPh>
    <rPh sb="16" eb="19">
      <t>ショウメイショ</t>
    </rPh>
    <phoneticPr fontId="1"/>
  </si>
  <si>
    <t>身分証明書</t>
    <rPh sb="0" eb="2">
      <t>ミブン</t>
    </rPh>
    <rPh sb="2" eb="5">
      <t>ショウメイショ</t>
    </rPh>
    <phoneticPr fontId="1"/>
  </si>
  <si>
    <t>暴力団排除に係る誓約書</t>
    <rPh sb="0" eb="3">
      <t>ボウリョクダン</t>
    </rPh>
    <rPh sb="3" eb="5">
      <t>ハイジョ</t>
    </rPh>
    <rPh sb="6" eb="7">
      <t>カカ</t>
    </rPh>
    <rPh sb="8" eb="11">
      <t>セイヤクショ</t>
    </rPh>
    <phoneticPr fontId="2"/>
  </si>
  <si>
    <t>写しでも可</t>
    <rPh sb="0" eb="1">
      <t>ウツ</t>
    </rPh>
    <rPh sb="4" eb="5">
      <t>カ</t>
    </rPh>
    <phoneticPr fontId="1"/>
  </si>
  <si>
    <t>連絡先</t>
    <rPh sb="0" eb="3">
      <t>レンラクサキ</t>
    </rPh>
    <phoneticPr fontId="2"/>
  </si>
  <si>
    <t>部署</t>
    <rPh sb="0" eb="2">
      <t>ブショ</t>
    </rPh>
    <phoneticPr fontId="2"/>
  </si>
  <si>
    <t>受付方法</t>
    <rPh sb="0" eb="2">
      <t>ウケツケ</t>
    </rPh>
    <rPh sb="2" eb="4">
      <t>ホウホウ</t>
    </rPh>
    <phoneticPr fontId="2"/>
  </si>
  <si>
    <t>受付番号</t>
    <rPh sb="0" eb="2">
      <t>ウケツケ</t>
    </rPh>
    <rPh sb="2" eb="4">
      <t>バンゴウ</t>
    </rPh>
    <phoneticPr fontId="2"/>
  </si>
  <si>
    <t>　（２）申請書類の記載事項等に変更がある場合は、変更届を提出してください。</t>
    <rPh sb="4" eb="6">
      <t>シンセイ</t>
    </rPh>
    <rPh sb="6" eb="8">
      <t>ショルイ</t>
    </rPh>
    <rPh sb="9" eb="11">
      <t>キサイ</t>
    </rPh>
    <rPh sb="11" eb="14">
      <t>ジコウトウ</t>
    </rPh>
    <rPh sb="15" eb="17">
      <t>ヘンコウ</t>
    </rPh>
    <rPh sb="20" eb="22">
      <t>バアイ</t>
    </rPh>
    <rPh sb="24" eb="26">
      <t>ヘンコウ</t>
    </rPh>
    <rPh sb="26" eb="27">
      <t>トド</t>
    </rPh>
    <rPh sb="28" eb="30">
      <t>テイシュツ</t>
    </rPh>
    <phoneticPr fontId="2"/>
  </si>
  <si>
    <t>〒９９０－０３９２</t>
    <phoneticPr fontId="2"/>
  </si>
  <si>
    <t>山形県東村山郡山辺町緑ケ丘５番地</t>
    <rPh sb="0" eb="3">
      <t>ヤマガタケン</t>
    </rPh>
    <rPh sb="3" eb="7">
      <t>ヒガシムラヤマグン</t>
    </rPh>
    <rPh sb="7" eb="10">
      <t>ヤマノベマチ</t>
    </rPh>
    <rPh sb="10" eb="13">
      <t>ミドリガオカ</t>
    </rPh>
    <rPh sb="14" eb="16">
      <t>バンチ</t>
    </rPh>
    <phoneticPr fontId="2"/>
  </si>
  <si>
    <t>ＴＥＬ：０２３－６６７－１１１１</t>
    <phoneticPr fontId="2"/>
  </si>
  <si>
    <t>ＦＡＸ：０２３－６６７－１１１２</t>
    <phoneticPr fontId="2"/>
  </si>
  <si>
    <t>〔◎…必要　〇…該当する場合提出　×…不要〕</t>
    <phoneticPr fontId="1"/>
  </si>
  <si>
    <t>受付印</t>
    <rPh sb="0" eb="3">
      <t>ウケツケイン</t>
    </rPh>
    <phoneticPr fontId="1"/>
  </si>
  <si>
    <t>山辺町　総務課　財産管理係</t>
    <rPh sb="0" eb="3">
      <t>ヤマノベマチ</t>
    </rPh>
    <rPh sb="4" eb="7">
      <t>ソウムカ</t>
    </rPh>
    <rPh sb="8" eb="10">
      <t>ザイサン</t>
    </rPh>
    <rPh sb="10" eb="12">
      <t>カンリ</t>
    </rPh>
    <rPh sb="12" eb="13">
      <t>カカリ</t>
    </rPh>
    <phoneticPr fontId="2"/>
  </si>
  <si>
    <t>営業所一覧表</t>
    <rPh sb="0" eb="3">
      <t>エイギョウショ</t>
    </rPh>
    <rPh sb="3" eb="6">
      <t>イチランヒョウ</t>
    </rPh>
    <phoneticPr fontId="2"/>
  </si>
  <si>
    <t>◇事業協同組合等は次の書類も必要です。</t>
    <rPh sb="1" eb="3">
      <t>ジギョウ</t>
    </rPh>
    <rPh sb="3" eb="5">
      <t>キョウドウ</t>
    </rPh>
    <rPh sb="5" eb="7">
      <t>クミアイ</t>
    </rPh>
    <rPh sb="7" eb="8">
      <t>トウ</t>
    </rPh>
    <rPh sb="9" eb="10">
      <t>ツギ</t>
    </rPh>
    <rPh sb="11" eb="13">
      <t>ショルイ</t>
    </rPh>
    <rPh sb="14" eb="16">
      <t>ヒツヨウ</t>
    </rPh>
    <phoneticPr fontId="1"/>
  </si>
  <si>
    <t>組合員名簿・役員名簿・規約</t>
    <rPh sb="0" eb="3">
      <t>クミアイイン</t>
    </rPh>
    <rPh sb="3" eb="5">
      <t>メイボ</t>
    </rPh>
    <rPh sb="6" eb="8">
      <t>ヤクイン</t>
    </rPh>
    <rPh sb="8" eb="10">
      <t>メイボ</t>
    </rPh>
    <rPh sb="11" eb="13">
      <t>キヤク</t>
    </rPh>
    <phoneticPr fontId="2"/>
  </si>
  <si>
    <t>官公需適格証明書</t>
    <rPh sb="0" eb="3">
      <t>カンコウジュ</t>
    </rPh>
    <rPh sb="3" eb="5">
      <t>テキカク</t>
    </rPh>
    <rPh sb="5" eb="8">
      <t>ショウメイショ</t>
    </rPh>
    <phoneticPr fontId="2"/>
  </si>
  <si>
    <t>受付票（測量・建設コンサルタント）</t>
    <rPh sb="0" eb="2">
      <t>ウケツケ</t>
    </rPh>
    <rPh sb="2" eb="3">
      <t>ヒョウ</t>
    </rPh>
    <rPh sb="4" eb="6">
      <t>ソクリョウ</t>
    </rPh>
    <rPh sb="7" eb="9">
      <t>ケンセツ</t>
    </rPh>
    <phoneticPr fontId="1"/>
  </si>
  <si>
    <t>申請業種に関する登録証明書等</t>
    <rPh sb="0" eb="2">
      <t>シンセイ</t>
    </rPh>
    <rPh sb="2" eb="4">
      <t>ギョウシュ</t>
    </rPh>
    <rPh sb="5" eb="6">
      <t>カン</t>
    </rPh>
    <rPh sb="8" eb="10">
      <t>トウロク</t>
    </rPh>
    <rPh sb="10" eb="13">
      <t>ショウメイショ</t>
    </rPh>
    <rPh sb="13" eb="14">
      <t>トウ</t>
    </rPh>
    <phoneticPr fontId="2"/>
  </si>
  <si>
    <t>技術者経歴書</t>
    <rPh sb="0" eb="3">
      <t>ギジュツシャ</t>
    </rPh>
    <rPh sb="3" eb="6">
      <t>ケイレキショ</t>
    </rPh>
    <phoneticPr fontId="2"/>
  </si>
  <si>
    <t>総括表</t>
    <rPh sb="0" eb="3">
      <t>ソウカツヒョウ</t>
    </rPh>
    <phoneticPr fontId="2"/>
  </si>
  <si>
    <t>受　付　票</t>
  </si>
  <si>
    <t>□ 物品・業務委託等</t>
  </si>
  <si>
    <t>□ 建設工事</t>
    <phoneticPr fontId="1"/>
  </si>
  <si>
    <t>☑ 測量・建設コンサルタント</t>
    <phoneticPr fontId="1"/>
  </si>
  <si>
    <t>測量等実績調書</t>
    <rPh sb="0" eb="2">
      <t>ソクリョウ</t>
    </rPh>
    <rPh sb="2" eb="3">
      <t>トウ</t>
    </rPh>
    <rPh sb="3" eb="5">
      <t>ジッセキ</t>
    </rPh>
    <rPh sb="5" eb="7">
      <t>チョウショ</t>
    </rPh>
    <phoneticPr fontId="2"/>
  </si>
  <si>
    <t>□ その他</t>
    <rPh sb="4" eb="5">
      <t>タ</t>
    </rPh>
    <phoneticPr fontId="2"/>
  </si>
  <si>
    <t>□ 郵　　送</t>
    <rPh sb="2" eb="3">
      <t>ユウ</t>
    </rPh>
    <rPh sb="5" eb="6">
      <t>ソウ</t>
    </rPh>
    <phoneticPr fontId="2"/>
  </si>
  <si>
    <t>□：郵送　□：その他</t>
    <rPh sb="2" eb="4">
      <t>ユウソウ</t>
    </rPh>
    <rPh sb="9" eb="10">
      <t>タ</t>
    </rPh>
    <phoneticPr fontId="2"/>
  </si>
  <si>
    <t>返信用封筒</t>
    <rPh sb="0" eb="3">
      <t>ヘンシンヨウ</t>
    </rPh>
    <rPh sb="3" eb="5">
      <t>フウトウ</t>
    </rPh>
    <phoneticPr fontId="2"/>
  </si>
  <si>
    <t>新規</t>
    <rPh sb="0" eb="2">
      <t>シンキ</t>
    </rPh>
    <phoneticPr fontId="2"/>
  </si>
  <si>
    <t>競争入札参加資格審査申請書（測量・建設コンサルタント等）</t>
    <rPh sb="0" eb="2">
      <t>キョウソウ</t>
    </rPh>
    <rPh sb="2" eb="4">
      <t>ニュウサツ</t>
    </rPh>
    <rPh sb="4" eb="6">
      <t>サンカ</t>
    </rPh>
    <rPh sb="6" eb="8">
      <t>シカク</t>
    </rPh>
    <rPh sb="8" eb="10">
      <t>シンサ</t>
    </rPh>
    <rPh sb="10" eb="12">
      <t>シンセイ</t>
    </rPh>
    <rPh sb="12" eb="13">
      <t>ショ</t>
    </rPh>
    <rPh sb="14" eb="16">
      <t>ソクリョウ</t>
    </rPh>
    <rPh sb="17" eb="19">
      <t>ケンセツ</t>
    </rPh>
    <rPh sb="26" eb="27">
      <t>トウ</t>
    </rPh>
    <phoneticPr fontId="2"/>
  </si>
  <si>
    <t>更新</t>
    <rPh sb="0" eb="2">
      <t>コウシン</t>
    </rPh>
    <phoneticPr fontId="2"/>
  </si>
  <si>
    <t>令和</t>
    <rPh sb="0" eb="2">
      <t>レイワ</t>
    </rPh>
    <phoneticPr fontId="1"/>
  </si>
  <si>
    <t>年度において、貴町で行われる測量、建設コンサルタント等業務に係る競争に参加する資格の審査を申請します。</t>
    <rPh sb="0" eb="2">
      <t>ネンド</t>
    </rPh>
    <rPh sb="7" eb="8">
      <t>キ</t>
    </rPh>
    <rPh sb="8" eb="9">
      <t>マチ</t>
    </rPh>
    <rPh sb="10" eb="11">
      <t>オコナ</t>
    </rPh>
    <rPh sb="14" eb="16">
      <t>ソクリョウ</t>
    </rPh>
    <rPh sb="17" eb="19">
      <t>ケンセツ</t>
    </rPh>
    <rPh sb="26" eb="27">
      <t>トウ</t>
    </rPh>
    <rPh sb="27" eb="29">
      <t>ギョウム</t>
    </rPh>
    <rPh sb="30" eb="31">
      <t>カカ</t>
    </rPh>
    <rPh sb="32" eb="34">
      <t>キョウソウ</t>
    </rPh>
    <rPh sb="35" eb="37">
      <t>サンカ</t>
    </rPh>
    <rPh sb="39" eb="41">
      <t>シカク</t>
    </rPh>
    <rPh sb="42" eb="44">
      <t>シンサ</t>
    </rPh>
    <rPh sb="45" eb="47">
      <t>シンセイ</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</si>
  <si>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</si>
  <si>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</si>
  <si>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</si>
  <si>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</si>
  <si>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</si>
  <si>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</si>
  <si>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第</t>
    <rPh sb="0" eb="1">
      <t>ダイ</t>
    </rPh>
    <phoneticPr fontId="2"/>
  </si>
  <si>
    <t>号</t>
    <rPh sb="0" eb="1">
      <t>ゴウ</t>
    </rPh>
    <phoneticPr fontId="2"/>
  </si>
  <si>
    <t xml:space="preserve">      年    月    日</t>
    <rPh sb="6" eb="7">
      <t>ネン</t>
    </rPh>
    <rPh sb="11" eb="12">
      <t>ガツ</t>
    </rPh>
    <rPh sb="16" eb="17">
      <t>ニチ</t>
    </rPh>
    <phoneticPr fontId="2"/>
  </si>
  <si>
    <t>司法書士</t>
    <rPh sb="0" eb="4">
      <t>シホウショシ</t>
    </rPh>
    <phoneticPr fontId="2"/>
  </si>
  <si>
    <t>年</t>
    <rPh sb="0" eb="1">
      <t>ネン</t>
    </rPh>
    <phoneticPr fontId="2"/>
  </si>
  <si>
    <t>月</t>
    <rPh sb="0" eb="1">
      <t>ガツ</t>
    </rPh>
    <phoneticPr fontId="2"/>
  </si>
  <si>
    <t>日</t>
    <rPh sb="0" eb="1">
      <t>ニチ</t>
    </rPh>
    <phoneticPr fontId="2"/>
  </si>
  <si>
    <t>郵便番号</t>
    <rPh sb="0" eb="4">
      <t>ユウビンバンゴウ</t>
    </rPh>
    <phoneticPr fontId="2"/>
  </si>
  <si>
    <t>住所</t>
    <rPh sb="0" eb="2">
      <t>ジュウショ</t>
    </rPh>
    <phoneticPr fontId="2"/>
  </si>
  <si>
    <t>ふりがな</t>
    <phoneticPr fontId="2"/>
  </si>
  <si>
    <t>商号又は名称</t>
    <rPh sb="0" eb="2">
      <t>ショウゴウ</t>
    </rPh>
    <rPh sb="2" eb="3">
      <t>マタ</t>
    </rPh>
    <rPh sb="4" eb="6">
      <t>メイショウ</t>
    </rPh>
    <phoneticPr fontId="2"/>
  </si>
  <si>
    <t>代表者氏名</t>
    <rPh sb="0" eb="3">
      <t>ダイヒョウシャ</t>
    </rPh>
    <rPh sb="3" eb="5">
      <t>シメイ</t>
    </rPh>
    <phoneticPr fontId="2"/>
  </si>
  <si>
    <t>印</t>
    <rPh sb="0" eb="1">
      <t>イン</t>
    </rPh>
    <phoneticPr fontId="2"/>
  </si>
  <si>
    <t>電話</t>
    <rPh sb="0" eb="2">
      <t>デンワ</t>
    </rPh>
    <phoneticPr fontId="2"/>
  </si>
  <si>
    <t>：</t>
    <phoneticPr fontId="2"/>
  </si>
  <si>
    <t>（</t>
    <phoneticPr fontId="2"/>
  </si>
  <si>
    <t>）</t>
    <phoneticPr fontId="2"/>
  </si>
  <si>
    <t>－</t>
    <phoneticPr fontId="2"/>
  </si>
  <si>
    <t>担当者職氏名</t>
    <rPh sb="0" eb="3">
      <t>タントウシャ</t>
    </rPh>
    <rPh sb="3" eb="4">
      <t>ショク</t>
    </rPh>
    <rPh sb="4" eb="6">
      <t>シメイ</t>
    </rPh>
    <phoneticPr fontId="2"/>
  </si>
  <si>
    <t>電　　　　　 話</t>
    <rPh sb="0" eb="1">
      <t>デン</t>
    </rPh>
    <rPh sb="7" eb="8">
      <t>ハナシ</t>
    </rPh>
    <phoneticPr fontId="2"/>
  </si>
  <si>
    <t>メールアドレス</t>
    <phoneticPr fontId="2"/>
  </si>
  <si>
    <t>)</t>
    <phoneticPr fontId="2"/>
  </si>
  <si>
    <t>F　　 A 　　X</t>
    <phoneticPr fontId="2"/>
  </si>
  <si>
    <t>地質調査業者</t>
    <rPh sb="0" eb="2">
      <t>チシツ</t>
    </rPh>
    <rPh sb="2" eb="4">
      <t>チョウサ</t>
    </rPh>
    <rPh sb="4" eb="5">
      <t>ギョウ</t>
    </rPh>
    <rPh sb="5" eb="6">
      <t>シャ</t>
    </rPh>
    <phoneticPr fontId="2"/>
  </si>
  <si>
    <t>土地家屋調査士</t>
    <rPh sb="0" eb="4">
      <t>トチカオク</t>
    </rPh>
    <rPh sb="4" eb="7">
      <t>チョウサシ</t>
    </rPh>
    <phoneticPr fontId="2"/>
  </si>
  <si>
    <t>建築士事務所</t>
    <rPh sb="0" eb="3">
      <t>ケンチクシ</t>
    </rPh>
    <rPh sb="3" eb="5">
      <t>ジム</t>
    </rPh>
    <rPh sb="5" eb="6">
      <t>ショ</t>
    </rPh>
    <phoneticPr fontId="2"/>
  </si>
  <si>
    <t>補償コンサルタント</t>
    <rPh sb="0" eb="2">
      <t>ホショウ</t>
    </rPh>
    <phoneticPr fontId="2"/>
  </si>
  <si>
    <t>建設コンサルタント</t>
    <rPh sb="0" eb="2">
      <t>ケンセツ</t>
    </rPh>
    <phoneticPr fontId="2"/>
  </si>
  <si>
    <t>不動産鑑定業者</t>
    <rPh sb="0" eb="3">
      <t>フドウサン</t>
    </rPh>
    <rPh sb="3" eb="6">
      <t>カンテイギョウ</t>
    </rPh>
    <rPh sb="6" eb="7">
      <t>シャ</t>
    </rPh>
    <phoneticPr fontId="2"/>
  </si>
  <si>
    <t>計量証明事業者</t>
    <rPh sb="0" eb="2">
      <t>ケイリョウ</t>
    </rPh>
    <rPh sb="2" eb="4">
      <t>ショウメイ</t>
    </rPh>
    <rPh sb="4" eb="6">
      <t>ジギョウ</t>
    </rPh>
    <rPh sb="6" eb="7">
      <t>シャ</t>
    </rPh>
    <phoneticPr fontId="2"/>
  </si>
  <si>
    <t>業者番号</t>
    <rPh sb="0" eb="2">
      <t>ギョウシャ</t>
    </rPh>
    <rPh sb="2" eb="4">
      <t>バンゴウ</t>
    </rPh>
    <phoneticPr fontId="2"/>
  </si>
  <si>
    <t>委　任　状</t>
    <rPh sb="0" eb="1">
      <t>イ</t>
    </rPh>
    <rPh sb="2" eb="3">
      <t>ニン</t>
    </rPh>
    <rPh sb="4" eb="5">
      <t>ジョウ</t>
    </rPh>
    <phoneticPr fontId="2"/>
  </si>
  <si>
    <t>　私は、</t>
    <phoneticPr fontId="2"/>
  </si>
  <si>
    <t>を代理人に定め、令和</t>
    <rPh sb="1" eb="4">
      <t>ダイリニン</t>
    </rPh>
    <rPh sb="5" eb="6">
      <t>サダ</t>
    </rPh>
    <rPh sb="8" eb="10">
      <t>レイワ</t>
    </rPh>
    <phoneticPr fontId="2"/>
  </si>
  <si>
    <t>年</t>
    <rPh sb="0" eb="1">
      <t>ネン</t>
    </rPh>
    <phoneticPr fontId="1"/>
  </si>
  <si>
    <t>月</t>
    <rPh sb="0" eb="1">
      <t>ガツ</t>
    </rPh>
    <phoneticPr fontId="1"/>
  </si>
  <si>
    <t>日</t>
    <rPh sb="0" eb="1">
      <t>ニチ</t>
    </rPh>
    <phoneticPr fontId="1"/>
  </si>
  <si>
    <t>委任します。</t>
  </si>
  <si>
    <t>記</t>
  </si>
  <si>
    <t>１　業務委託契約の入札及び見積の件</t>
    <phoneticPr fontId="2"/>
  </si>
  <si>
    <t>２　業務委託契約の締結の件</t>
    <phoneticPr fontId="2"/>
  </si>
  <si>
    <t>３　業務委託契約代金の請求及び受領の件</t>
    <phoneticPr fontId="2"/>
  </si>
  <si>
    <t>４　復代理人選任の件</t>
    <phoneticPr fontId="2"/>
  </si>
  <si>
    <t>５　その他契約履行に関する一切の件</t>
    <phoneticPr fontId="2"/>
  </si>
  <si>
    <t>令和</t>
    <rPh sb="0" eb="2">
      <t>レイワ</t>
    </rPh>
    <phoneticPr fontId="2"/>
  </si>
  <si>
    <t>住所</t>
    <phoneticPr fontId="2"/>
  </si>
  <si>
    <t>商号又は名称</t>
    <phoneticPr fontId="2"/>
  </si>
  <si>
    <t>代表者氏名　　　　　　　　　　　　　　</t>
    <phoneticPr fontId="2"/>
  </si>
  <si>
    <t>営業所調書</t>
    <rPh sb="0" eb="3">
      <t>エイギョウショ</t>
    </rPh>
    <rPh sb="3" eb="5">
      <t>チョウショ</t>
    </rPh>
    <phoneticPr fontId="23"/>
  </si>
  <si>
    <t>業者番号：</t>
    <rPh sb="0" eb="2">
      <t>ギョウシャ</t>
    </rPh>
    <rPh sb="2" eb="4">
      <t>バンゴウ</t>
    </rPh>
    <phoneticPr fontId="23"/>
  </si>
  <si>
    <t>商号名称：</t>
    <rPh sb="0" eb="2">
      <t>ショウゴウ</t>
    </rPh>
    <rPh sb="2" eb="4">
      <t>メイショウ</t>
    </rPh>
    <phoneticPr fontId="23"/>
  </si>
  <si>
    <t>令和　　年　　月　　日現在</t>
    <rPh sb="0" eb="2">
      <t>レイワ</t>
    </rPh>
    <rPh sb="4" eb="5">
      <t>ネン</t>
    </rPh>
    <rPh sb="7" eb="8">
      <t>ガツ</t>
    </rPh>
    <rPh sb="10" eb="11">
      <t>ニチ</t>
    </rPh>
    <rPh sb="11" eb="13">
      <t>ゲンザイ</t>
    </rPh>
    <phoneticPr fontId="2"/>
  </si>
  <si>
    <t>① 山形県内の営業所(本店を除く)</t>
    <rPh sb="2" eb="4">
      <t>ヤマガタ</t>
    </rPh>
    <rPh sb="4" eb="6">
      <t>ケンナイ</t>
    </rPh>
    <rPh sb="7" eb="10">
      <t>エイギョウショ</t>
    </rPh>
    <rPh sb="11" eb="13">
      <t>ホンテン</t>
    </rPh>
    <rPh sb="14" eb="15">
      <t>ノゾ</t>
    </rPh>
    <phoneticPr fontId="2"/>
  </si>
  <si>
    <t>営業所名</t>
    <rPh sb="0" eb="3">
      <t>エイギョウショ</t>
    </rPh>
    <rPh sb="3" eb="4">
      <t>メイ</t>
    </rPh>
    <phoneticPr fontId="2"/>
  </si>
  <si>
    <t>所在地</t>
    <rPh sb="0" eb="3">
      <t>ショザイチ</t>
    </rPh>
    <phoneticPr fontId="2"/>
  </si>
  <si>
    <t>営業所代表者職名</t>
    <rPh sb="0" eb="3">
      <t>エイギョウショ</t>
    </rPh>
    <rPh sb="3" eb="6">
      <t>ダイヒョウシャ</t>
    </rPh>
    <rPh sb="6" eb="7">
      <t>ショク</t>
    </rPh>
    <rPh sb="7" eb="8">
      <t>メイ</t>
    </rPh>
    <phoneticPr fontId="2"/>
  </si>
  <si>
    <t>営業所代表者氏名</t>
    <rPh sb="0" eb="3">
      <t>エイギョウショ</t>
    </rPh>
    <rPh sb="3" eb="6">
      <t>ダイヒョウシャ</t>
    </rPh>
    <rPh sb="6" eb="8">
      <t>シメイ</t>
    </rPh>
    <phoneticPr fontId="2"/>
  </si>
  <si>
    <t>電話番号</t>
    <rPh sb="0" eb="2">
      <t>デンワ</t>
    </rPh>
    <rPh sb="2" eb="4">
      <t>バンゴウ</t>
    </rPh>
    <phoneticPr fontId="2"/>
  </si>
  <si>
    <t>技術職員数</t>
    <rPh sb="0" eb="2">
      <t>ギジュツ</t>
    </rPh>
    <rPh sb="2" eb="4">
      <t>ショクイン</t>
    </rPh>
    <rPh sb="4" eb="5">
      <t>スウ</t>
    </rPh>
    <phoneticPr fontId="2"/>
  </si>
  <si>
    <t>事務職員数</t>
    <rPh sb="0" eb="2">
      <t>ジム</t>
    </rPh>
    <rPh sb="2" eb="4">
      <t>ショクイン</t>
    </rPh>
    <rPh sb="4" eb="5">
      <t>スウ</t>
    </rPh>
    <phoneticPr fontId="2"/>
  </si>
  <si>
    <t>職員数計</t>
    <rPh sb="0" eb="3">
      <t>ショクインスウ</t>
    </rPh>
    <rPh sb="3" eb="4">
      <t>ケイ</t>
    </rPh>
    <phoneticPr fontId="2"/>
  </si>
  <si>
    <t>業種</t>
    <rPh sb="0" eb="2">
      <t>ギョウシュ</t>
    </rPh>
    <phoneticPr fontId="2"/>
  </si>
  <si>
    <t>測量：</t>
    <rPh sb="0" eb="2">
      <t>ソクリョウ</t>
    </rPh>
    <phoneticPr fontId="2"/>
  </si>
  <si>
    <t>建築コンサル：</t>
    <rPh sb="0" eb="2">
      <t>ケンチク</t>
    </rPh>
    <phoneticPr fontId="2"/>
  </si>
  <si>
    <t>地質：</t>
    <rPh sb="0" eb="2">
      <t>チシツ</t>
    </rPh>
    <phoneticPr fontId="2"/>
  </si>
  <si>
    <t>補償コンサル：</t>
    <rPh sb="0" eb="2">
      <t>ホショウ</t>
    </rPh>
    <phoneticPr fontId="2"/>
  </si>
  <si>
    <t>土木コンサル：</t>
    <rPh sb="0" eb="2">
      <t>ドボク</t>
    </rPh>
    <phoneticPr fontId="2"/>
  </si>
  <si>
    <t>② 山形県以外の東北５県の営業所(本店を除く)</t>
    <rPh sb="2" eb="4">
      <t>ヤマガタ</t>
    </rPh>
    <rPh sb="4" eb="5">
      <t>ケン</t>
    </rPh>
    <rPh sb="5" eb="7">
      <t>イガイ</t>
    </rPh>
    <rPh sb="8" eb="10">
      <t>トウホク</t>
    </rPh>
    <rPh sb="11" eb="12">
      <t>ケン</t>
    </rPh>
    <rPh sb="13" eb="16">
      <t>エイギョウショ</t>
    </rPh>
    <rPh sb="17" eb="19">
      <t>ホンテン</t>
    </rPh>
    <rPh sb="20" eb="21">
      <t>ノゾ</t>
    </rPh>
    <phoneticPr fontId="2"/>
  </si>
  <si>
    <t>【記載要領】</t>
    <rPh sb="1" eb="3">
      <t>キサイ</t>
    </rPh>
    <rPh sb="3" eb="5">
      <t>ヨウリョウ</t>
    </rPh>
    <phoneticPr fontId="2"/>
  </si>
  <si>
    <t>１　①については、県内業者で本店以外に山形県内に営業所がある場合、又は、県外業者で山形県内に営業所がある場合に、３箇所まで記載してください。</t>
    <rPh sb="9" eb="11">
      <t>ケンナイ</t>
    </rPh>
    <rPh sb="11" eb="13">
      <t>ギョウシャ</t>
    </rPh>
    <rPh sb="14" eb="16">
      <t>ホンテン</t>
    </rPh>
    <rPh sb="16" eb="18">
      <t>イガイ</t>
    </rPh>
    <rPh sb="19" eb="21">
      <t>ヤマガタ</t>
    </rPh>
    <rPh sb="21" eb="23">
      <t>ケンナイ</t>
    </rPh>
    <rPh sb="24" eb="27">
      <t>エイギョウショ</t>
    </rPh>
    <rPh sb="30" eb="32">
      <t>バアイ</t>
    </rPh>
    <rPh sb="33" eb="34">
      <t>マタ</t>
    </rPh>
    <phoneticPr fontId="2"/>
  </si>
  <si>
    <t>２　②については、県内又は県外業者で、山形県以外の東北５県に営業所がある場合、１箇所のみ記載してください。</t>
    <rPh sb="9" eb="11">
      <t>ケンナイ</t>
    </rPh>
    <rPh sb="11" eb="12">
      <t>マタ</t>
    </rPh>
    <rPh sb="13" eb="15">
      <t>ケンガイ</t>
    </rPh>
    <rPh sb="15" eb="17">
      <t>ギョウシャ</t>
    </rPh>
    <rPh sb="19" eb="21">
      <t>ヤマガタ</t>
    </rPh>
    <rPh sb="21" eb="22">
      <t>ケン</t>
    </rPh>
    <rPh sb="22" eb="24">
      <t>イガイ</t>
    </rPh>
    <rPh sb="25" eb="27">
      <t>トウホク</t>
    </rPh>
    <rPh sb="28" eb="29">
      <t>ケン</t>
    </rPh>
    <rPh sb="30" eb="33">
      <t>エイギョウショ</t>
    </rPh>
    <phoneticPr fontId="2"/>
  </si>
  <si>
    <t>４　本店のみの場合は、提出の必要はありません。</t>
    <rPh sb="2" eb="4">
      <t>ホンテン</t>
    </rPh>
    <rPh sb="7" eb="9">
      <t>バアイ</t>
    </rPh>
    <rPh sb="11" eb="13">
      <t>テイシュツ</t>
    </rPh>
    <rPh sb="14" eb="16">
      <t>ヒツヨウ</t>
    </rPh>
    <phoneticPr fontId="2"/>
  </si>
  <si>
    <t>　</t>
    <phoneticPr fontId="2"/>
  </si>
  <si>
    <t>使用印</t>
    <rPh sb="0" eb="2">
      <t>シヨウ</t>
    </rPh>
    <rPh sb="2" eb="3">
      <t>イン</t>
    </rPh>
    <phoneticPr fontId="2"/>
  </si>
  <si>
    <t>実印</t>
    <rPh sb="0" eb="2">
      <t>ジツイン</t>
    </rPh>
    <phoneticPr fontId="2"/>
  </si>
  <si>
    <t>　上記の印鑑は、入札見積に参加し、契約の締結並びに代金の請求及び</t>
    <phoneticPr fontId="2"/>
  </si>
  <si>
    <t>受領のために使用したいのでお届けします。</t>
    <phoneticPr fontId="2"/>
  </si>
  <si>
    <t>山辺町長　殿</t>
    <rPh sb="0" eb="2">
      <t>ヤマノベ</t>
    </rPh>
    <rPh sb="2" eb="4">
      <t>チョウチョウ</t>
    </rPh>
    <rPh sb="5" eb="6">
      <t>ドノ</t>
    </rPh>
    <phoneticPr fontId="2"/>
  </si>
  <si>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</si>
  <si>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</si>
  <si>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
  </si>
  <si>
    <t>２　この表は、直前２年の主な完成業務及び直前２年に着手した主な未完成業務について記載すること。</t>
    <rPh sb="4" eb="5">
      <t>ヒョウ</t>
    </rPh>
    <rPh sb="7" eb="9">
      <t>チョクゼン</t>
    </rPh>
    <rPh sb="10" eb="11">
      <t>ネン</t>
    </rPh>
    <rPh sb="11" eb="13">
      <t>ヘイネンド</t>
    </rPh>
    <rPh sb="12" eb="13">
      <t>オモ</t>
    </rPh>
    <rPh sb="14" eb="16">
      <t>カンセイ</t>
    </rPh>
    <rPh sb="16" eb="18">
      <t>ギョウム</t>
    </rPh>
    <rPh sb="18" eb="19">
      <t>オヨ</t>
    </rPh>
    <rPh sb="20" eb="22">
      <t>チョクゼン</t>
    </rPh>
    <rPh sb="23" eb="24">
      <t>ネン</t>
    </rPh>
    <rPh sb="25" eb="27">
      <t>チャクシュ</t>
    </rPh>
    <rPh sb="29" eb="30">
      <t>シュ</t>
    </rPh>
    <phoneticPr fontId="2"/>
  </si>
  <si>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
  </si>
  <si>
    <t>記載要領</t>
    <rPh sb="0" eb="2">
      <t>キサイ</t>
    </rPh>
    <rPh sb="2" eb="4">
      <t>ヨウリョウ</t>
    </rPh>
    <phoneticPr fontId="2"/>
  </si>
  <si>
    <t>完成又は完成予定年月</t>
    <rPh sb="0" eb="2">
      <t>カンセイ</t>
    </rPh>
    <rPh sb="2" eb="3">
      <t>マタ</t>
    </rPh>
    <rPh sb="4" eb="6">
      <t>カンセイ</t>
    </rPh>
    <rPh sb="6" eb="8">
      <t>ヨテイ</t>
    </rPh>
    <rPh sb="8" eb="10">
      <t>ネンゲツ</t>
    </rPh>
    <phoneticPr fontId="2"/>
  </si>
  <si>
    <t>着　　工　　年　　月</t>
    <rPh sb="0" eb="1">
      <t>キ</t>
    </rPh>
    <rPh sb="3" eb="4">
      <t>タクミ</t>
    </rPh>
    <rPh sb="6" eb="7">
      <t>ネン</t>
    </rPh>
    <rPh sb="9" eb="10">
      <t>ツキ</t>
    </rPh>
    <phoneticPr fontId="2"/>
  </si>
  <si>
    <t>請負代金の額（千円）</t>
    <rPh sb="0" eb="2">
      <t>ウケオイ</t>
    </rPh>
    <rPh sb="2" eb="4">
      <t>ダイキン</t>
    </rPh>
    <rPh sb="5" eb="6">
      <t>ガク</t>
    </rPh>
    <rPh sb="7" eb="9">
      <t>センエン</t>
    </rPh>
    <phoneticPr fontId="2"/>
  </si>
  <si>
    <t>業務履行場所のある都道府県名</t>
    <rPh sb="0" eb="2">
      <t>ギョウム</t>
    </rPh>
    <rPh sb="2" eb="4">
      <t>リコウ</t>
    </rPh>
    <rPh sb="4" eb="6">
      <t>バショ</t>
    </rPh>
    <rPh sb="9" eb="13">
      <t>トドウフケン</t>
    </rPh>
    <rPh sb="13" eb="14">
      <t>メイ</t>
    </rPh>
    <phoneticPr fontId="2"/>
  </si>
  <si>
    <t>測量等対象の　　　　規模等</t>
    <rPh sb="0" eb="2">
      <t>ソクリョウ</t>
    </rPh>
    <rPh sb="2" eb="3">
      <t>トウ</t>
    </rPh>
    <rPh sb="3" eb="5">
      <t>タイショウ</t>
    </rPh>
    <rPh sb="10" eb="12">
      <t>キボ</t>
    </rPh>
    <rPh sb="12" eb="13">
      <t>トウ</t>
    </rPh>
    <phoneticPr fontId="2"/>
  </si>
  <si>
    <t>件　　　　名</t>
    <rPh sb="0" eb="1">
      <t>ケン</t>
    </rPh>
    <rPh sb="5" eb="6">
      <t>メイ</t>
    </rPh>
    <phoneticPr fontId="2"/>
  </si>
  <si>
    <t>元請又は下請の区別</t>
    <rPh sb="0" eb="2">
      <t>モトウケ</t>
    </rPh>
    <rPh sb="2" eb="3">
      <t>マタ</t>
    </rPh>
    <rPh sb="4" eb="6">
      <t>シタウケ</t>
    </rPh>
    <rPh sb="7" eb="9">
      <t>クベツ</t>
    </rPh>
    <phoneticPr fontId="2"/>
  </si>
  <si>
    <t>注　　文　　者</t>
    <rPh sb="0" eb="1">
      <t>チュウ</t>
    </rPh>
    <rPh sb="3" eb="4">
      <t>ブン</t>
    </rPh>
    <rPh sb="6" eb="7">
      <t>シャ</t>
    </rPh>
    <phoneticPr fontId="2"/>
  </si>
  <si>
    <t>（登録業種区分）</t>
    <rPh sb="1" eb="3">
      <t>トウロク</t>
    </rPh>
    <rPh sb="3" eb="5">
      <t>ギョウシュ</t>
    </rPh>
    <rPh sb="5" eb="7">
      <t>クブン</t>
    </rPh>
    <phoneticPr fontId="2"/>
  </si>
  <si>
    <t>〃</t>
    <phoneticPr fontId="2"/>
  </si>
  <si>
    <t>道路予備設計
0.5㎞</t>
    <rPh sb="0" eb="2">
      <t>ドウロ</t>
    </rPh>
    <rPh sb="2" eb="4">
      <t>ヨビ</t>
    </rPh>
    <rPh sb="4" eb="6">
      <t>セッケイ</t>
    </rPh>
    <phoneticPr fontId="2"/>
  </si>
  <si>
    <t>県道○○号線予備設計業務委託</t>
    <rPh sb="0" eb="2">
      <t>ケンドウ</t>
    </rPh>
    <rPh sb="4" eb="5">
      <t>ゴウ</t>
    </rPh>
    <rPh sb="5" eb="6">
      <t>セン</t>
    </rPh>
    <rPh sb="6" eb="8">
      <t>ヨビ</t>
    </rPh>
    <rPh sb="8" eb="10">
      <t>セッケイ</t>
    </rPh>
    <rPh sb="10" eb="12">
      <t>ギョウム</t>
    </rPh>
    <rPh sb="12" eb="14">
      <t>イタク</t>
    </rPh>
    <phoneticPr fontId="2"/>
  </si>
  <si>
    <t>山形県</t>
    <rPh sb="0" eb="3">
      <t>ヤマガタケン</t>
    </rPh>
    <phoneticPr fontId="2"/>
  </si>
  <si>
    <t>国道○○号線予備設計業務委託</t>
    <rPh sb="0" eb="2">
      <t>コクドウ</t>
    </rPh>
    <rPh sb="4" eb="5">
      <t>ゴウ</t>
    </rPh>
    <rPh sb="5" eb="6">
      <t>セン</t>
    </rPh>
    <rPh sb="6" eb="8">
      <t>ヨビ</t>
    </rPh>
    <rPh sb="8" eb="10">
      <t>セッケイ</t>
    </rPh>
    <rPh sb="10" eb="12">
      <t>ギョウム</t>
    </rPh>
    <rPh sb="12" eb="14">
      <t>イタク</t>
    </rPh>
    <phoneticPr fontId="2"/>
  </si>
  <si>
    <t>元請</t>
    <rPh sb="0" eb="2">
      <t>モトウケ</t>
    </rPh>
    <phoneticPr fontId="2"/>
  </si>
  <si>
    <t>東北地方整備局</t>
    <rPh sb="0" eb="2">
      <t>トウホク</t>
    </rPh>
    <rPh sb="2" eb="4">
      <t>チホウ</t>
    </rPh>
    <rPh sb="4" eb="6">
      <t>セイビ</t>
    </rPh>
    <rPh sb="6" eb="7">
      <t>キョク</t>
    </rPh>
    <phoneticPr fontId="2"/>
  </si>
  <si>
    <t>道路</t>
    <rPh sb="0" eb="2">
      <t>ドウロ</t>
    </rPh>
    <phoneticPr fontId="2"/>
  </si>
  <si>
    <t>「実務経歴」の欄には、最近のものから記載し、純粋に測量、建設コンサルタント等業務に従事した職種及び地位を記載すること。</t>
  </si>
  <si>
    <t>３</t>
    <phoneticPr fontId="2"/>
  </si>
  <si>
    <t>（例 ： ○○建築士、○○土木施工管理技士）</t>
  </si>
  <si>
    <t>「法令による免許等」の欄には、業務に関し法律又は命令による免許又は技術若しくは技能の認定を受けたものを記載すること。</t>
  </si>
  <si>
    <t>２</t>
    <phoneticPr fontId="2"/>
  </si>
  <si>
    <t>また、「氏名」の記載は、営業所（本店又は支店若しくは常時契約する事務所）ごとにまとめて行い、その直前に、（   ）書きで当該営業所名を記載すること。</t>
  </si>
  <si>
    <t>本表は、土木、建築若しくは設備又は職種の各別に作成すること。</t>
  </si>
  <si>
    <t>１</t>
  </si>
  <si>
    <t>記載要領</t>
  </si>
  <si>
    <t>月</t>
  </si>
  <si>
    <t>年</t>
  </si>
  <si>
    <t>取  得  年  月  日</t>
  </si>
  <si>
    <t>名          称</t>
  </si>
  <si>
    <t>実務経験年月数</t>
  </si>
  <si>
    <t xml:space="preserve">実              務             経             歴 </t>
    <phoneticPr fontId="2"/>
  </si>
  <si>
    <t>法   令   に   よ   る   免   許   等</t>
  </si>
  <si>
    <t>氏                   名</t>
  </si>
  <si>
    <t>（種類）</t>
  </si>
  <si>
    <t>技        術        者        経        歴        書</t>
    <phoneticPr fontId="2"/>
  </si>
  <si>
    <t>合計</t>
    <rPh sb="0" eb="2">
      <t>ゴウケイ</t>
    </rPh>
    <phoneticPr fontId="2"/>
  </si>
  <si>
    <t>その他</t>
    <rPh sb="2" eb="3">
      <t>タ</t>
    </rPh>
    <phoneticPr fontId="2"/>
  </si>
  <si>
    <t>補償コンサル</t>
    <rPh sb="0" eb="2">
      <t>ホショウ</t>
    </rPh>
    <phoneticPr fontId="2"/>
  </si>
  <si>
    <t>地質調査</t>
    <rPh sb="0" eb="2">
      <t>チシツ</t>
    </rPh>
    <rPh sb="2" eb="4">
      <t>チョウサ</t>
    </rPh>
    <phoneticPr fontId="2"/>
  </si>
  <si>
    <t>土木コンサル</t>
    <rPh sb="0" eb="2">
      <t>ドボク</t>
    </rPh>
    <phoneticPr fontId="2"/>
  </si>
  <si>
    <t>建築コンサル</t>
    <rPh sb="0" eb="2">
      <t>ケンチク</t>
    </rPh>
    <phoneticPr fontId="2"/>
  </si>
  <si>
    <t>測量</t>
    <rPh sb="0" eb="2">
      <t>ソクリョウ</t>
    </rPh>
    <phoneticPr fontId="2"/>
  </si>
  <si>
    <r>
      <t>平均(千円、端数切捨</t>
    </r>
    <r>
      <rPr>
        <sz val="11"/>
        <color theme="1"/>
        <rFont val="游ゴシック"/>
        <family val="2"/>
        <charset val="128"/>
        <scheme val="minor"/>
      </rPr>
      <t>)</t>
    </r>
    <rPh sb="0" eb="2">
      <t>ヘイキン</t>
    </rPh>
    <rPh sb="3" eb="5">
      <t>センエン</t>
    </rPh>
    <rPh sb="6" eb="8">
      <t>ハスウ</t>
    </rPh>
    <rPh sb="8" eb="10">
      <t>キリス</t>
    </rPh>
    <phoneticPr fontId="23"/>
  </si>
  <si>
    <t>前年度</t>
    <rPh sb="0" eb="3">
      <t>ゼンネンド</t>
    </rPh>
    <phoneticPr fontId="23"/>
  </si>
  <si>
    <t>前々年度</t>
    <rPh sb="0" eb="2">
      <t>ゼンゼン</t>
    </rPh>
    <rPh sb="2" eb="4">
      <t>ネンド</t>
    </rPh>
    <phoneticPr fontId="23"/>
  </si>
  <si>
    <t>直前２年の実績</t>
    <rPh sb="0" eb="2">
      <t>チョクゼン</t>
    </rPh>
    <rPh sb="3" eb="4">
      <t>ネン</t>
    </rPh>
    <rPh sb="5" eb="7">
      <t>ジッセキ</t>
    </rPh>
    <phoneticPr fontId="23"/>
  </si>
  <si>
    <t>直前２年の実績(千円)</t>
    <rPh sb="0" eb="2">
      <t>チョクゼン</t>
    </rPh>
    <rPh sb="3" eb="4">
      <t>ネン</t>
    </rPh>
    <rPh sb="5" eb="7">
      <t>ジッセキ</t>
    </rPh>
    <rPh sb="8" eb="10">
      <t>センエン</t>
    </rPh>
    <phoneticPr fontId="23"/>
  </si>
  <si>
    <t>業種</t>
    <rPh sb="0" eb="2">
      <t>ギョウシュ</t>
    </rPh>
    <phoneticPr fontId="23"/>
  </si>
  <si>
    <t>・各業務内容の定義は、測量法、建築士法等の個別法、国交省のコンサルタント
　登録規程等によります。
・下水管路調査は「土木コンサル」の「下水道部門」を選択してください。
・技術補助（発注者支援）業務は、「その他」の「資料整理」を選択してください。</t>
    <phoneticPr fontId="23"/>
  </si>
  <si>
    <t>「合計」欄と「直前２年の実績 平均」欄は数式が入っているため自動計算されますが、手書きの場合は、当該欄も計算の上、ご記入ください。</t>
    <rPh sb="1" eb="3">
      <t>ゴウケイ</t>
    </rPh>
    <rPh sb="4" eb="5">
      <t>ラン</t>
    </rPh>
    <rPh sb="7" eb="9">
      <t>チョクゼン</t>
    </rPh>
    <rPh sb="10" eb="11">
      <t>ネン</t>
    </rPh>
    <rPh sb="12" eb="14">
      <t>ジッセキ</t>
    </rPh>
    <rPh sb="15" eb="17">
      <t>ヘイキン</t>
    </rPh>
    <rPh sb="18" eb="19">
      <t>ラン</t>
    </rPh>
    <rPh sb="20" eb="22">
      <t>スウシキ</t>
    </rPh>
    <rPh sb="23" eb="24">
      <t>ハイ</t>
    </rPh>
    <rPh sb="30" eb="32">
      <t>ジドウ</t>
    </rPh>
    <rPh sb="32" eb="34">
      <t>ケイサン</t>
    </rPh>
    <rPh sb="40" eb="42">
      <t>テガ</t>
    </rPh>
    <rPh sb="44" eb="46">
      <t>バアイ</t>
    </rPh>
    <rPh sb="48" eb="50">
      <t>トウガイ</t>
    </rPh>
    <rPh sb="50" eb="51">
      <t>ラン</t>
    </rPh>
    <rPh sb="52" eb="54">
      <t>ケイサン</t>
    </rPh>
    <rPh sb="55" eb="56">
      <t>ウエ</t>
    </rPh>
    <rPh sb="58" eb="60">
      <t>キニュウ</t>
    </rPh>
    <phoneticPr fontId="23"/>
  </si>
  <si>
    <t>9 施工管理</t>
    <phoneticPr fontId="23"/>
  </si>
  <si>
    <t>⑤</t>
    <phoneticPr fontId="23"/>
  </si>
  <si>
    <t>8 資料整理</t>
    <phoneticPr fontId="23"/>
  </si>
  <si>
    <t>7 計算</t>
    <phoneticPr fontId="23"/>
  </si>
  <si>
    <t>④</t>
    <phoneticPr fontId="23"/>
  </si>
  <si>
    <t>6 電算関係</t>
    <phoneticPr fontId="23"/>
  </si>
  <si>
    <t>計量証明業者☆</t>
    <rPh sb="0" eb="2">
      <t>ケイリョウ</t>
    </rPh>
    <rPh sb="2" eb="4">
      <t>ショウメイ</t>
    </rPh>
    <rPh sb="4" eb="6">
      <t>ギョウシャ</t>
    </rPh>
    <phoneticPr fontId="2"/>
  </si>
  <si>
    <t>5 宅地造成設計</t>
    <phoneticPr fontId="23"/>
  </si>
  <si>
    <t>③</t>
    <phoneticPr fontId="23"/>
  </si>
  <si>
    <t>4 水質等の分析</t>
    <phoneticPr fontId="23"/>
  </si>
  <si>
    <t>登記手続等☆</t>
    <rPh sb="0" eb="2">
      <t>トウキ</t>
    </rPh>
    <rPh sb="2" eb="4">
      <t>テツヅ</t>
    </rPh>
    <rPh sb="4" eb="5">
      <t>ナド</t>
    </rPh>
    <phoneticPr fontId="2"/>
  </si>
  <si>
    <t>年</t>
    <rPh sb="0" eb="1">
      <t>ネン</t>
    </rPh>
    <phoneticPr fontId="23"/>
  </si>
  <si>
    <t>営業年数</t>
    <rPh sb="0" eb="2">
      <t>エイギョウ</t>
    </rPh>
    <rPh sb="2" eb="4">
      <t>ネンスウ</t>
    </rPh>
    <phoneticPr fontId="2"/>
  </si>
  <si>
    <t>3 経済調査</t>
    <phoneticPr fontId="23"/>
  </si>
  <si>
    <t>②</t>
    <phoneticPr fontId="23"/>
  </si>
  <si>
    <t>不動産鑑定☆</t>
    <rPh sb="0" eb="2">
      <t>フドウ</t>
    </rPh>
    <rPh sb="2" eb="3">
      <t>サン</t>
    </rPh>
    <rPh sb="3" eb="5">
      <t>カンテイ</t>
    </rPh>
    <phoneticPr fontId="2"/>
  </si>
  <si>
    <t>2 環境調査</t>
    <phoneticPr fontId="23"/>
  </si>
  <si>
    <t>人</t>
    <rPh sb="0" eb="1">
      <t>ニン</t>
    </rPh>
    <phoneticPr fontId="23"/>
  </si>
  <si>
    <t>1 交通量調査</t>
    <phoneticPr fontId="23"/>
  </si>
  <si>
    <t>補償関連</t>
    <rPh sb="0" eb="2">
      <t>ホショウ</t>
    </rPh>
    <rPh sb="2" eb="4">
      <t>カンレン</t>
    </rPh>
    <phoneticPr fontId="23"/>
  </si>
  <si>
    <t>【その他業務コード】</t>
    <rPh sb="3" eb="4">
      <t>ホカ</t>
    </rPh>
    <rPh sb="4" eb="6">
      <t>ギョウム</t>
    </rPh>
    <phoneticPr fontId="23"/>
  </si>
  <si>
    <t>①</t>
    <phoneticPr fontId="23"/>
  </si>
  <si>
    <t>事務職員</t>
    <rPh sb="0" eb="2">
      <t>ジム</t>
    </rPh>
    <rPh sb="2" eb="4">
      <t>ショクイン</t>
    </rPh>
    <phoneticPr fontId="2"/>
  </si>
  <si>
    <t>その他</t>
    <rPh sb="2" eb="3">
      <t>タ</t>
    </rPh>
    <phoneticPr fontId="23"/>
  </si>
  <si>
    <t>事業損失</t>
    <rPh sb="0" eb="2">
      <t>ジギョウ</t>
    </rPh>
    <rPh sb="2" eb="4">
      <t>ソンシツ</t>
    </rPh>
    <phoneticPr fontId="2"/>
  </si>
  <si>
    <t>技術職員</t>
    <rPh sb="0" eb="2">
      <t>ギジュツ</t>
    </rPh>
    <rPh sb="2" eb="4">
      <t>ショクイン</t>
    </rPh>
    <phoneticPr fontId="2"/>
  </si>
  <si>
    <t>営業・特殊補償</t>
    <rPh sb="0" eb="2">
      <t>エイギョウ</t>
    </rPh>
    <rPh sb="3" eb="5">
      <t>トクシュ</t>
    </rPh>
    <rPh sb="5" eb="7">
      <t>ホショウ</t>
    </rPh>
    <phoneticPr fontId="2"/>
  </si>
  <si>
    <t>廃棄物</t>
    <rPh sb="0" eb="3">
      <t>ハイキブツ</t>
    </rPh>
    <phoneticPr fontId="2"/>
  </si>
  <si>
    <t>常勤職員数</t>
    <rPh sb="0" eb="2">
      <t>ジョウキン</t>
    </rPh>
    <rPh sb="2" eb="5">
      <t>ショクインスウ</t>
    </rPh>
    <phoneticPr fontId="23"/>
  </si>
  <si>
    <t>機械工作物</t>
    <rPh sb="0" eb="2">
      <t>キカイ</t>
    </rPh>
    <rPh sb="2" eb="5">
      <t>コウサクブツ</t>
    </rPh>
    <phoneticPr fontId="2"/>
  </si>
  <si>
    <t>電気電子</t>
    <rPh sb="0" eb="2">
      <t>デンキ</t>
    </rPh>
    <rPh sb="2" eb="4">
      <t>デンシ</t>
    </rPh>
    <phoneticPr fontId="2"/>
  </si>
  <si>
    <t>物件</t>
    <rPh sb="0" eb="2">
      <t>ブッケン</t>
    </rPh>
    <phoneticPr fontId="2"/>
  </si>
  <si>
    <t>水産土木</t>
    <rPh sb="0" eb="2">
      <t>スイサン</t>
    </rPh>
    <rPh sb="2" eb="4">
      <t>ドボク</t>
    </rPh>
    <phoneticPr fontId="2"/>
  </si>
  <si>
    <t>千円</t>
    <rPh sb="0" eb="2">
      <t>センエン</t>
    </rPh>
    <phoneticPr fontId="23"/>
  </si>
  <si>
    <t>資本金</t>
    <rPh sb="0" eb="3">
      <t>シホンキン</t>
    </rPh>
    <phoneticPr fontId="2"/>
  </si>
  <si>
    <t>土地評価</t>
    <rPh sb="0" eb="2">
      <t>トチ</t>
    </rPh>
    <rPh sb="2" eb="4">
      <t>ヒョウカ</t>
    </rPh>
    <phoneticPr fontId="2"/>
  </si>
  <si>
    <t>建設環境</t>
    <rPh sb="0" eb="2">
      <t>ケンセツ</t>
    </rPh>
    <rPh sb="2" eb="4">
      <t>カンキョウ</t>
    </rPh>
    <phoneticPr fontId="2"/>
  </si>
  <si>
    <t>受任者氏名</t>
    <rPh sb="0" eb="2">
      <t>ジュニン</t>
    </rPh>
    <rPh sb="2" eb="3">
      <t>シャ</t>
    </rPh>
    <rPh sb="3" eb="5">
      <t>シメイ</t>
    </rPh>
    <phoneticPr fontId="2"/>
  </si>
  <si>
    <t>土地調査</t>
    <rPh sb="0" eb="2">
      <t>トチ</t>
    </rPh>
    <rPh sb="2" eb="4">
      <t>チョウサ</t>
    </rPh>
    <phoneticPr fontId="2"/>
  </si>
  <si>
    <t>都市計画地方計画</t>
    <rPh sb="0" eb="2">
      <t>トシ</t>
    </rPh>
    <rPh sb="2" eb="4">
      <t>ケイカク</t>
    </rPh>
    <rPh sb="4" eb="6">
      <t>チホウ</t>
    </rPh>
    <rPh sb="6" eb="8">
      <t>ケイカク</t>
    </rPh>
    <phoneticPr fontId="2"/>
  </si>
  <si>
    <t>補償コンサル</t>
    <rPh sb="0" eb="2">
      <t>ホショウ</t>
    </rPh>
    <phoneticPr fontId="23"/>
  </si>
  <si>
    <t>受任者肩書</t>
    <rPh sb="0" eb="2">
      <t>ジュニン</t>
    </rPh>
    <rPh sb="2" eb="3">
      <t>シャ</t>
    </rPh>
    <rPh sb="3" eb="5">
      <t>カタガキ</t>
    </rPh>
    <phoneticPr fontId="2"/>
  </si>
  <si>
    <t>森林土木</t>
    <rPh sb="0" eb="2">
      <t>シンリン</t>
    </rPh>
    <rPh sb="2" eb="4">
      <t>ドボク</t>
    </rPh>
    <phoneticPr fontId="2"/>
  </si>
  <si>
    <t>地質調査業務</t>
    <rPh sb="0" eb="2">
      <t>チシツ</t>
    </rPh>
    <rPh sb="2" eb="4">
      <t>チョウサ</t>
    </rPh>
    <rPh sb="4" eb="6">
      <t>ギョウム</t>
    </rPh>
    <phoneticPr fontId="2"/>
  </si>
  <si>
    <t>農業土木</t>
    <rPh sb="0" eb="2">
      <t>ノウギョウ</t>
    </rPh>
    <rPh sb="2" eb="4">
      <t>ドボク</t>
    </rPh>
    <phoneticPr fontId="2"/>
  </si>
  <si>
    <t>受任先住所</t>
    <rPh sb="0" eb="2">
      <t>ジュニン</t>
    </rPh>
    <rPh sb="2" eb="3">
      <t>サキ</t>
    </rPh>
    <rPh sb="3" eb="5">
      <t>ジュウショ</t>
    </rPh>
    <phoneticPr fontId="2"/>
  </si>
  <si>
    <t>下水道</t>
    <rPh sb="0" eb="3">
      <t>ゲスイドウ</t>
    </rPh>
    <phoneticPr fontId="2"/>
  </si>
  <si>
    <t>　調査</t>
    <rPh sb="1" eb="3">
      <t>チョウサ</t>
    </rPh>
    <phoneticPr fontId="2"/>
  </si>
  <si>
    <t>受任先電話番号</t>
    <rPh sb="0" eb="2">
      <t>ジュニン</t>
    </rPh>
    <rPh sb="2" eb="3">
      <t>サキ</t>
    </rPh>
    <rPh sb="3" eb="5">
      <t>デンワ</t>
    </rPh>
    <rPh sb="5" eb="7">
      <t>バンゴウ</t>
    </rPh>
    <phoneticPr fontId="2"/>
  </si>
  <si>
    <t>上水道工業用水道</t>
    <rPh sb="0" eb="3">
      <t>ジョウスイドウ</t>
    </rPh>
    <rPh sb="3" eb="5">
      <t>コウギョウ</t>
    </rPh>
    <rPh sb="5" eb="6">
      <t>ヨウ</t>
    </rPh>
    <rPh sb="6" eb="8">
      <t>スイドウ</t>
    </rPh>
    <phoneticPr fontId="2"/>
  </si>
  <si>
    <t>　電気設備積算</t>
    <rPh sb="1" eb="3">
      <t>デンキ</t>
    </rPh>
    <rPh sb="3" eb="5">
      <t>セツビ</t>
    </rPh>
    <rPh sb="5" eb="7">
      <t>セキサン</t>
    </rPh>
    <phoneticPr fontId="2"/>
  </si>
  <si>
    <t>-</t>
    <phoneticPr fontId="23"/>
  </si>
  <si>
    <t>受任先郵便番号</t>
    <rPh sb="0" eb="2">
      <t>ジュニン</t>
    </rPh>
    <rPh sb="2" eb="3">
      <t>サキ</t>
    </rPh>
    <rPh sb="3" eb="7">
      <t>ユウビンバンゴウ</t>
    </rPh>
    <phoneticPr fontId="2"/>
  </si>
  <si>
    <t>鉄道</t>
    <rPh sb="0" eb="2">
      <t>テツドウ</t>
    </rPh>
    <phoneticPr fontId="2"/>
  </si>
  <si>
    <t>　建築設備積算</t>
    <rPh sb="1" eb="3">
      <t>ケンチク</t>
    </rPh>
    <rPh sb="3" eb="5">
      <t>セツビ</t>
    </rPh>
    <rPh sb="5" eb="7">
      <t>セキサン</t>
    </rPh>
    <phoneticPr fontId="2"/>
  </si>
  <si>
    <t>港湾空港</t>
    <rPh sb="0" eb="2">
      <t>コウワン</t>
    </rPh>
    <rPh sb="2" eb="4">
      <t>クウコウ</t>
    </rPh>
    <phoneticPr fontId="2"/>
  </si>
  <si>
    <t>　建築積算</t>
    <rPh sb="1" eb="3">
      <t>ケンチク</t>
    </rPh>
    <rPh sb="3" eb="5">
      <t>セキサン</t>
    </rPh>
    <phoneticPr fontId="2"/>
  </si>
  <si>
    <t>本店住所</t>
    <rPh sb="0" eb="2">
      <t>ホンテン</t>
    </rPh>
    <rPh sb="2" eb="4">
      <t>ジュウショ</t>
    </rPh>
    <phoneticPr fontId="2"/>
  </si>
  <si>
    <t>造園</t>
    <rPh sb="0" eb="2">
      <t>ゾウエン</t>
    </rPh>
    <phoneticPr fontId="2"/>
  </si>
  <si>
    <t>　電気</t>
    <rPh sb="1" eb="3">
      <t>デンキ</t>
    </rPh>
    <phoneticPr fontId="2"/>
  </si>
  <si>
    <t>本店電話番号</t>
    <rPh sb="0" eb="2">
      <t>ホンテン</t>
    </rPh>
    <rPh sb="2" eb="4">
      <t>デンワ</t>
    </rPh>
    <rPh sb="4" eb="6">
      <t>バンゴウ</t>
    </rPh>
    <phoneticPr fontId="2"/>
  </si>
  <si>
    <t>地質</t>
    <rPh sb="0" eb="2">
      <t>チシツ</t>
    </rPh>
    <phoneticPr fontId="2"/>
  </si>
  <si>
    <t>　衛生</t>
    <rPh sb="1" eb="3">
      <t>エイセイ</t>
    </rPh>
    <phoneticPr fontId="2"/>
  </si>
  <si>
    <t>本店郵便番号</t>
    <rPh sb="0" eb="2">
      <t>ホンテン</t>
    </rPh>
    <rPh sb="2" eb="6">
      <t>ユウビンバンゴウ</t>
    </rPh>
    <phoneticPr fontId="2"/>
  </si>
  <si>
    <t>機械</t>
    <rPh sb="0" eb="2">
      <t>キカイ</t>
    </rPh>
    <phoneticPr fontId="2"/>
  </si>
  <si>
    <t>　暖冷房</t>
    <rPh sb="1" eb="2">
      <t>ダン</t>
    </rPh>
    <rPh sb="2" eb="4">
      <t>レイボウ</t>
    </rPh>
    <phoneticPr fontId="2"/>
  </si>
  <si>
    <t>施工計画設備積算</t>
    <rPh sb="0" eb="2">
      <t>セコウ</t>
    </rPh>
    <rPh sb="2" eb="4">
      <t>ケイカク</t>
    </rPh>
    <rPh sb="4" eb="6">
      <t>セツビ</t>
    </rPh>
    <rPh sb="6" eb="8">
      <t>セキサン</t>
    </rPh>
    <phoneticPr fontId="2"/>
  </si>
  <si>
    <t>　構造</t>
    <rPh sb="1" eb="3">
      <t>コウゾウ</t>
    </rPh>
    <phoneticPr fontId="2"/>
  </si>
  <si>
    <t>１代表取締役　２取締役社長　３代表取締役社長　４代表社員　５代表理事　６理事長　７代表取締役会長　８取締役　９管財人　10その他</t>
    <rPh sb="1" eb="3">
      <t>ダイヒョウ</t>
    </rPh>
    <rPh sb="3" eb="6">
      <t>トリシマリヤク</t>
    </rPh>
    <rPh sb="8" eb="11">
      <t>トリシマリヤク</t>
    </rPh>
    <rPh sb="11" eb="13">
      <t>シャチョウ</t>
    </rPh>
    <rPh sb="15" eb="17">
      <t>ダイヒョウ</t>
    </rPh>
    <rPh sb="17" eb="20">
      <t>トリシマリヤク</t>
    </rPh>
    <rPh sb="20" eb="22">
      <t>シャチョウ</t>
    </rPh>
    <rPh sb="24" eb="26">
      <t>ダイヒョウ</t>
    </rPh>
    <rPh sb="26" eb="28">
      <t>シャイン</t>
    </rPh>
    <rPh sb="30" eb="32">
      <t>ダイヒョウ</t>
    </rPh>
    <rPh sb="32" eb="34">
      <t>リジ</t>
    </rPh>
    <rPh sb="36" eb="39">
      <t>リジチョウ</t>
    </rPh>
    <rPh sb="41" eb="43">
      <t>ダイヒョウ</t>
    </rPh>
    <rPh sb="43" eb="46">
      <t>トリシマリヤク</t>
    </rPh>
    <rPh sb="46" eb="48">
      <t>カイチョウ</t>
    </rPh>
    <rPh sb="50" eb="53">
      <t>トリシマリヤク</t>
    </rPh>
    <rPh sb="55" eb="58">
      <t>カンザイニン</t>
    </rPh>
    <rPh sb="63" eb="64">
      <t>タ</t>
    </rPh>
    <phoneticPr fontId="23"/>
  </si>
  <si>
    <t>代表者肩書</t>
    <rPh sb="0" eb="3">
      <t>ダイヒョウシャ</t>
    </rPh>
    <rPh sb="3" eb="5">
      <t>カタガキ</t>
    </rPh>
    <phoneticPr fontId="2"/>
  </si>
  <si>
    <t>トンネル</t>
    <phoneticPr fontId="2"/>
  </si>
  <si>
    <t>　意匠</t>
    <rPh sb="1" eb="3">
      <t>イショウ</t>
    </rPh>
    <phoneticPr fontId="2"/>
  </si>
  <si>
    <t>建築コンサル</t>
    <rPh sb="0" eb="2">
      <t>ケンチク</t>
    </rPh>
    <phoneticPr fontId="23"/>
  </si>
  <si>
    <t>電力土木</t>
    <rPh sb="0" eb="2">
      <t>デンリョク</t>
    </rPh>
    <rPh sb="2" eb="4">
      <t>ドボク</t>
    </rPh>
    <phoneticPr fontId="2"/>
  </si>
  <si>
    <t>河川砂防海岸</t>
    <rPh sb="0" eb="2">
      <t>カセン</t>
    </rPh>
    <rPh sb="2" eb="4">
      <t>サボウ</t>
    </rPh>
    <rPh sb="4" eb="6">
      <t>カイガン</t>
    </rPh>
    <phoneticPr fontId="2"/>
  </si>
  <si>
    <t>　航空測量</t>
    <rPh sb="1" eb="3">
      <t>コウクウ</t>
    </rPh>
    <rPh sb="3" eb="5">
      <t>ソクリョウ</t>
    </rPh>
    <phoneticPr fontId="2"/>
  </si>
  <si>
    <t>フリガナ</t>
    <phoneticPr fontId="2"/>
  </si>
  <si>
    <t>鋼構造コンクリ</t>
    <rPh sb="0" eb="1">
      <t>ハガネ</t>
    </rPh>
    <rPh sb="1" eb="3">
      <t>コウゾウ</t>
    </rPh>
    <phoneticPr fontId="2"/>
  </si>
  <si>
    <t>　地図の調整</t>
    <rPh sb="1" eb="3">
      <t>チズ</t>
    </rPh>
    <rPh sb="4" eb="6">
      <t>チョウセイ</t>
    </rPh>
    <phoneticPr fontId="2"/>
  </si>
  <si>
    <t>土質基礎</t>
    <rPh sb="0" eb="2">
      <t>ドシツ</t>
    </rPh>
    <rPh sb="2" eb="4">
      <t>キソ</t>
    </rPh>
    <phoneticPr fontId="2"/>
  </si>
  <si>
    <t>測量一般☆</t>
    <rPh sb="0" eb="2">
      <t>ソクリョウ</t>
    </rPh>
    <rPh sb="2" eb="4">
      <t>イッパン</t>
    </rPh>
    <phoneticPr fontId="2"/>
  </si>
  <si>
    <t>土木コンサル</t>
    <rPh sb="0" eb="2">
      <t>ドボク</t>
    </rPh>
    <phoneticPr fontId="23"/>
  </si>
  <si>
    <t>異動コード</t>
    <rPh sb="0" eb="2">
      <t>イドウ</t>
    </rPh>
    <phoneticPr fontId="2"/>
  </si>
  <si>
    <t>登録</t>
    <rPh sb="0" eb="2">
      <t>トウロク</t>
    </rPh>
    <phoneticPr fontId="23"/>
  </si>
  <si>
    <t>希望</t>
    <rPh sb="0" eb="2">
      <t>キボウ</t>
    </rPh>
    <phoneticPr fontId="23"/>
  </si>
  <si>
    <t>項目</t>
    <rPh sb="0" eb="2">
      <t>コウモク</t>
    </rPh>
    <phoneticPr fontId="23"/>
  </si>
  <si>
    <t>令和　年　月　日現在</t>
    <rPh sb="0" eb="2">
      <t>レイワ</t>
    </rPh>
    <rPh sb="3" eb="4">
      <t>ネン</t>
    </rPh>
    <rPh sb="5" eb="6">
      <t>ガツ</t>
    </rPh>
    <rPh sb="7" eb="8">
      <t>ニチ</t>
    </rPh>
    <rPh sb="8" eb="10">
      <t>ゲンザイ</t>
    </rPh>
    <phoneticPr fontId="2"/>
  </si>
  <si>
    <t>基本情報</t>
    <rPh sb="0" eb="2">
      <t>キホン</t>
    </rPh>
    <rPh sb="2" eb="4">
      <t>ジョウホウ</t>
    </rPh>
    <phoneticPr fontId="23"/>
  </si>
  <si>
    <t>・☆を希望する場合、別途、営業登録が必要です。
・「その他」欄は囲みの中の１～９のコードを記入してください（最大５つ）。</t>
    <phoneticPr fontId="23"/>
  </si>
  <si>
    <t>測量・コンサルタント業者総括表(その１）</t>
    <rPh sb="0" eb="2">
      <t>ソクリョウ</t>
    </rPh>
    <rPh sb="10" eb="12">
      <t>ギョウシャ</t>
    </rPh>
    <rPh sb="12" eb="14">
      <t>ソウカツ</t>
    </rPh>
    <rPh sb="14" eb="15">
      <t>ヒョウ</t>
    </rPh>
    <phoneticPr fontId="23"/>
  </si>
  <si>
    <t>畑地かんがい技士</t>
    <rPh sb="0" eb="2">
      <t>ハタチ</t>
    </rPh>
    <rPh sb="6" eb="8">
      <t>ギシ</t>
    </rPh>
    <phoneticPr fontId="2"/>
  </si>
  <si>
    <t>農業土木技術管理士</t>
    <rPh sb="0" eb="2">
      <t>ノウギョウ</t>
    </rPh>
    <rPh sb="2" eb="4">
      <t>ドボク</t>
    </rPh>
    <rPh sb="4" eb="6">
      <t>ギジュツ</t>
    </rPh>
    <rPh sb="6" eb="9">
      <t>カンリシ</t>
    </rPh>
    <phoneticPr fontId="2"/>
  </si>
  <si>
    <t>司法書士</t>
    <phoneticPr fontId="2"/>
  </si>
  <si>
    <t>下水道管路管理専門技士（修繕改築）</t>
    <rPh sb="0" eb="3">
      <t>ゲスイドウ</t>
    </rPh>
    <rPh sb="3" eb="5">
      <t>カンロ</t>
    </rPh>
    <rPh sb="5" eb="7">
      <t>カンリ</t>
    </rPh>
    <rPh sb="7" eb="9">
      <t>センモン</t>
    </rPh>
    <rPh sb="9" eb="11">
      <t>ギシ</t>
    </rPh>
    <rPh sb="12" eb="14">
      <t>シュウゼン</t>
    </rPh>
    <rPh sb="14" eb="16">
      <t>カイチク</t>
    </rPh>
    <phoneticPr fontId="2"/>
  </si>
  <si>
    <t>技術士・情報工学</t>
    <rPh sb="4" eb="6">
      <t>ジョウホウ</t>
    </rPh>
    <rPh sb="6" eb="8">
      <t>コウガク</t>
    </rPh>
    <phoneticPr fontId="23"/>
  </si>
  <si>
    <t>公共用地経験者</t>
    <rPh sb="0" eb="2">
      <t>コウキョウ</t>
    </rPh>
    <rPh sb="2" eb="4">
      <t>ヨウチ</t>
    </rPh>
    <rPh sb="4" eb="7">
      <t>ケイケンシャ</t>
    </rPh>
    <phoneticPr fontId="23"/>
  </si>
  <si>
    <t>下水道管路管理専門技士（調査）</t>
    <rPh sb="0" eb="3">
      <t>ゲスイドウ</t>
    </rPh>
    <rPh sb="3" eb="5">
      <t>カンロ</t>
    </rPh>
    <rPh sb="5" eb="7">
      <t>カンリ</t>
    </rPh>
    <rPh sb="7" eb="9">
      <t>センモン</t>
    </rPh>
    <rPh sb="9" eb="11">
      <t>ギシ</t>
    </rPh>
    <rPh sb="12" eb="14">
      <t>チョウサ</t>
    </rPh>
    <phoneticPr fontId="2"/>
  </si>
  <si>
    <t>技術士・衛生工学</t>
    <rPh sb="4" eb="6">
      <t>エイセイ</t>
    </rPh>
    <rPh sb="6" eb="8">
      <t>コウガク</t>
    </rPh>
    <phoneticPr fontId="23"/>
  </si>
  <si>
    <t>補管士・総合補償</t>
    <rPh sb="0" eb="3">
      <t>ホカンシ</t>
    </rPh>
    <rPh sb="4" eb="6">
      <t>ソウゴウ</t>
    </rPh>
    <rPh sb="6" eb="8">
      <t>ホショウ</t>
    </rPh>
    <phoneticPr fontId="2"/>
  </si>
  <si>
    <t>下水道管路管理専門技士（清掃）</t>
    <rPh sb="0" eb="3">
      <t>ゲスイドウ</t>
    </rPh>
    <rPh sb="3" eb="5">
      <t>カンロ</t>
    </rPh>
    <rPh sb="5" eb="7">
      <t>カンリ</t>
    </rPh>
    <rPh sb="7" eb="9">
      <t>センモン</t>
    </rPh>
    <rPh sb="9" eb="11">
      <t>ギシ</t>
    </rPh>
    <rPh sb="12" eb="14">
      <t>セイソウ</t>
    </rPh>
    <phoneticPr fontId="2"/>
  </si>
  <si>
    <t>技術士・廃棄物</t>
    <phoneticPr fontId="23"/>
  </si>
  <si>
    <t>補管士・補償関連</t>
    <rPh sb="0" eb="3">
      <t>ホカンシ</t>
    </rPh>
    <rPh sb="4" eb="6">
      <t>ホショウ</t>
    </rPh>
    <rPh sb="6" eb="8">
      <t>カンレン</t>
    </rPh>
    <phoneticPr fontId="2"/>
  </si>
  <si>
    <t>下水道管路管理主任技士</t>
    <rPh sb="0" eb="3">
      <t>ゲスイドウ</t>
    </rPh>
    <rPh sb="3" eb="5">
      <t>カンロ</t>
    </rPh>
    <rPh sb="5" eb="7">
      <t>カンリ</t>
    </rPh>
    <rPh sb="7" eb="9">
      <t>シュニン</t>
    </rPh>
    <rPh sb="9" eb="11">
      <t>ギシ</t>
    </rPh>
    <phoneticPr fontId="2"/>
  </si>
  <si>
    <t>技術士・電気電子</t>
    <phoneticPr fontId="23"/>
  </si>
  <si>
    <t>補管士・事業損失</t>
    <rPh sb="0" eb="3">
      <t>ホカンシ</t>
    </rPh>
    <rPh sb="4" eb="6">
      <t>ジギョウ</t>
    </rPh>
    <rPh sb="6" eb="8">
      <t>ソンシツ</t>
    </rPh>
    <phoneticPr fontId="2"/>
  </si>
  <si>
    <t>下水道管路管理総合技士</t>
    <rPh sb="0" eb="3">
      <t>ゲスイドウ</t>
    </rPh>
    <rPh sb="3" eb="5">
      <t>カンロ</t>
    </rPh>
    <rPh sb="5" eb="7">
      <t>カンリ</t>
    </rPh>
    <rPh sb="7" eb="9">
      <t>ソウゴウ</t>
    </rPh>
    <rPh sb="9" eb="11">
      <t>ギシ</t>
    </rPh>
    <phoneticPr fontId="2"/>
  </si>
  <si>
    <t>技術士・水産土木</t>
  </si>
  <si>
    <t>補管士・営業・特殊補償</t>
    <rPh sb="0" eb="3">
      <t>ホカンシ</t>
    </rPh>
    <rPh sb="4" eb="6">
      <t>エイギョウ</t>
    </rPh>
    <rPh sb="7" eb="9">
      <t>トクシュ</t>
    </rPh>
    <rPh sb="9" eb="11">
      <t>ホショウ</t>
    </rPh>
    <phoneticPr fontId="2"/>
  </si>
  <si>
    <t>下水道管理技術認定試験（管路施設）</t>
    <rPh sb="0" eb="3">
      <t>ゲスイドウ</t>
    </rPh>
    <rPh sb="3" eb="5">
      <t>カンリ</t>
    </rPh>
    <rPh sb="5" eb="7">
      <t>ギジュツ</t>
    </rPh>
    <rPh sb="7" eb="9">
      <t>ニンテイ</t>
    </rPh>
    <rPh sb="9" eb="11">
      <t>シケン</t>
    </rPh>
    <rPh sb="12" eb="14">
      <t>カンロ</t>
    </rPh>
    <rPh sb="14" eb="16">
      <t>シセツ</t>
    </rPh>
    <phoneticPr fontId="2"/>
  </si>
  <si>
    <t>技術士・建設環境</t>
  </si>
  <si>
    <t>補管士・機械工作物</t>
    <rPh sb="0" eb="3">
      <t>ホカンシ</t>
    </rPh>
    <rPh sb="4" eb="6">
      <t>キカイ</t>
    </rPh>
    <rPh sb="6" eb="9">
      <t>コウサクブツ</t>
    </rPh>
    <phoneticPr fontId="2"/>
  </si>
  <si>
    <t>設備設計一級建築士</t>
    <rPh sb="0" eb="2">
      <t>セツビ</t>
    </rPh>
    <rPh sb="2" eb="4">
      <t>セッケイ</t>
    </rPh>
    <rPh sb="4" eb="5">
      <t>１</t>
    </rPh>
    <rPh sb="5" eb="6">
      <t>キュウ</t>
    </rPh>
    <phoneticPr fontId="2"/>
  </si>
  <si>
    <t>技術士・都市計画・地方計画</t>
  </si>
  <si>
    <t>補管士・物件</t>
    <rPh sb="0" eb="3">
      <t>ホカンシ</t>
    </rPh>
    <rPh sb="4" eb="6">
      <t>ブッケン</t>
    </rPh>
    <phoneticPr fontId="2"/>
  </si>
  <si>
    <t>構造設計一級建築士</t>
    <rPh sb="0" eb="2">
      <t>コウゾウ</t>
    </rPh>
    <rPh sb="2" eb="4">
      <t>セッケイ</t>
    </rPh>
    <rPh sb="4" eb="5">
      <t>イチ</t>
    </rPh>
    <phoneticPr fontId="41"/>
  </si>
  <si>
    <t>技術士・森林土木</t>
  </si>
  <si>
    <t>補管士・土地評価</t>
    <rPh sb="0" eb="3">
      <t>ホカンシ</t>
    </rPh>
    <rPh sb="4" eb="6">
      <t>トチ</t>
    </rPh>
    <rPh sb="6" eb="8">
      <t>ヒョウカ</t>
    </rPh>
    <phoneticPr fontId="2"/>
  </si>
  <si>
    <t>林業技士・森林土木</t>
    <rPh sb="0" eb="2">
      <t>リンギョウ</t>
    </rPh>
    <rPh sb="2" eb="4">
      <t>ギシ</t>
    </rPh>
    <rPh sb="5" eb="7">
      <t>シンリン</t>
    </rPh>
    <rPh sb="7" eb="9">
      <t>ドボク</t>
    </rPh>
    <phoneticPr fontId="23"/>
  </si>
  <si>
    <t>技術士・農業土木</t>
  </si>
  <si>
    <t>補管士・土地調査</t>
    <rPh sb="0" eb="3">
      <t>ホカンシ</t>
    </rPh>
    <rPh sb="4" eb="6">
      <t>トチ</t>
    </rPh>
    <rPh sb="6" eb="8">
      <t>チョウサ</t>
    </rPh>
    <phoneticPr fontId="2"/>
  </si>
  <si>
    <t>技術士・下水道</t>
  </si>
  <si>
    <t>補償業務管理士　計</t>
    <rPh sb="0" eb="2">
      <t>ホショウ</t>
    </rPh>
    <rPh sb="2" eb="4">
      <t>ギョウム</t>
    </rPh>
    <rPh sb="4" eb="6">
      <t>カンリ</t>
    </rPh>
    <rPh sb="6" eb="7">
      <t>シ</t>
    </rPh>
    <rPh sb="8" eb="9">
      <t>ケイ</t>
    </rPh>
    <phoneticPr fontId="2"/>
  </si>
  <si>
    <t>ＲＣＣＭ・廃棄物</t>
    <phoneticPr fontId="23"/>
  </si>
  <si>
    <t>技術士・上水道・工業用水道</t>
    <phoneticPr fontId="23"/>
  </si>
  <si>
    <t>土地家屋調査士</t>
    <rPh sb="6" eb="7">
      <t>シ</t>
    </rPh>
    <phoneticPr fontId="2"/>
  </si>
  <si>
    <t>ＲＣＣＭ・電気電子</t>
    <phoneticPr fontId="23"/>
  </si>
  <si>
    <t>技術士・鉄道</t>
  </si>
  <si>
    <t>不動産鑑定士補</t>
    <rPh sb="5" eb="6">
      <t>シ</t>
    </rPh>
    <rPh sb="6" eb="7">
      <t>ホ</t>
    </rPh>
    <phoneticPr fontId="2"/>
  </si>
  <si>
    <t>ＲＣＣＭ・水産土木</t>
  </si>
  <si>
    <t>技術士・港湾・空港</t>
  </si>
  <si>
    <t>不動産鑑定士</t>
    <rPh sb="5" eb="6">
      <t>シ</t>
    </rPh>
    <phoneticPr fontId="2"/>
  </si>
  <si>
    <t>補償</t>
    <rPh sb="0" eb="2">
      <t>ホショウ</t>
    </rPh>
    <phoneticPr fontId="1"/>
  </si>
  <si>
    <t>ＲＣＣＭ・建設環境</t>
  </si>
  <si>
    <t>技術士・造園</t>
  </si>
  <si>
    <t>ＲＣＣＭ・都市計画・地方計画</t>
  </si>
  <si>
    <t>技術士・地質</t>
  </si>
  <si>
    <t>給水装置工事主任技術者</t>
    <rPh sb="0" eb="2">
      <t>キュウスイ</t>
    </rPh>
    <rPh sb="2" eb="4">
      <t>ソウチ</t>
    </rPh>
    <rPh sb="4" eb="6">
      <t>コウジ</t>
    </rPh>
    <rPh sb="6" eb="8">
      <t>シュニン</t>
    </rPh>
    <rPh sb="8" eb="11">
      <t>ギジュツシャ</t>
    </rPh>
    <phoneticPr fontId="2"/>
  </si>
  <si>
    <t>ＲＣＣＭ・森林土木</t>
  </si>
  <si>
    <t>技術士・機械</t>
    <phoneticPr fontId="23"/>
  </si>
  <si>
    <t>乙種消防設備士</t>
    <rPh sb="0" eb="1">
      <t>オツ</t>
    </rPh>
    <rPh sb="1" eb="2">
      <t>シュ</t>
    </rPh>
    <rPh sb="2" eb="4">
      <t>ショウボウ</t>
    </rPh>
    <rPh sb="4" eb="6">
      <t>セツビ</t>
    </rPh>
    <rPh sb="6" eb="7">
      <t>シ</t>
    </rPh>
    <phoneticPr fontId="41"/>
  </si>
  <si>
    <t>ＲＣＣＭ・農業土木</t>
  </si>
  <si>
    <t>技術士・施工計画／設備・積算</t>
    <phoneticPr fontId="23"/>
  </si>
  <si>
    <t>甲種消防設備士</t>
    <rPh sb="0" eb="2">
      <t>コウシュ</t>
    </rPh>
    <rPh sb="2" eb="4">
      <t>ショウボウ</t>
    </rPh>
    <rPh sb="4" eb="6">
      <t>セツビ</t>
    </rPh>
    <rPh sb="6" eb="7">
      <t>シ</t>
    </rPh>
    <phoneticPr fontId="41"/>
  </si>
  <si>
    <t>ＲＣＣＭ・下水道</t>
  </si>
  <si>
    <t>技術士・トンネル</t>
  </si>
  <si>
    <t>二級管工事施工管理技士</t>
    <rPh sb="0" eb="2">
      <t>ニキュウ</t>
    </rPh>
    <rPh sb="2" eb="3">
      <t>カン</t>
    </rPh>
    <rPh sb="3" eb="5">
      <t>コウジ</t>
    </rPh>
    <rPh sb="5" eb="7">
      <t>セコウ</t>
    </rPh>
    <rPh sb="7" eb="9">
      <t>カンリ</t>
    </rPh>
    <rPh sb="9" eb="11">
      <t>ギシ</t>
    </rPh>
    <phoneticPr fontId="41"/>
  </si>
  <si>
    <t>ＲＣＣＭ・上水道・工業用水道</t>
    <phoneticPr fontId="23"/>
  </si>
  <si>
    <t>技術士・道路</t>
  </si>
  <si>
    <t>一級管工事施工管理技士</t>
    <rPh sb="0" eb="2">
      <t>イッキュウ</t>
    </rPh>
    <rPh sb="2" eb="5">
      <t>カンコウジ</t>
    </rPh>
    <rPh sb="5" eb="11">
      <t>セコウカンリギシ</t>
    </rPh>
    <phoneticPr fontId="2"/>
  </si>
  <si>
    <t>ＲＣＣＭ・鉄道</t>
  </si>
  <si>
    <t>技術士・電力土木</t>
  </si>
  <si>
    <t>電気主任技術者(第1～3種)</t>
    <rPh sb="0" eb="2">
      <t>デンキ</t>
    </rPh>
    <rPh sb="2" eb="4">
      <t>シュニン</t>
    </rPh>
    <rPh sb="4" eb="7">
      <t>ギジュツシャ</t>
    </rPh>
    <rPh sb="8" eb="9">
      <t>ダイ</t>
    </rPh>
    <rPh sb="12" eb="13">
      <t>シュ</t>
    </rPh>
    <phoneticPr fontId="41"/>
  </si>
  <si>
    <t>ＲＣＣＭ・港湾・空港</t>
  </si>
  <si>
    <t>技術士・河川・砂防・海岸・海洋</t>
    <rPh sb="13" eb="15">
      <t>カイヨウ</t>
    </rPh>
    <phoneticPr fontId="23"/>
  </si>
  <si>
    <t>第二種電気工事士(1種除く)</t>
    <rPh sb="0" eb="2">
      <t>ダイニ</t>
    </rPh>
    <rPh sb="2" eb="3">
      <t>シュ</t>
    </rPh>
    <rPh sb="3" eb="5">
      <t>デンキ</t>
    </rPh>
    <rPh sb="5" eb="7">
      <t>コウジ</t>
    </rPh>
    <rPh sb="7" eb="8">
      <t>シ</t>
    </rPh>
    <rPh sb="10" eb="11">
      <t>シュ</t>
    </rPh>
    <rPh sb="11" eb="12">
      <t>ノゾ</t>
    </rPh>
    <phoneticPr fontId="41"/>
  </si>
  <si>
    <t>ＲＣＣＭ・造園</t>
  </si>
  <si>
    <t>技術士・鋼構造・コンクリート</t>
  </si>
  <si>
    <t>第一種電気工事士</t>
    <rPh sb="0" eb="3">
      <t>ダイイッシュ</t>
    </rPh>
    <rPh sb="3" eb="5">
      <t>デンキ</t>
    </rPh>
    <rPh sb="5" eb="7">
      <t>コウジ</t>
    </rPh>
    <rPh sb="7" eb="8">
      <t>シ</t>
    </rPh>
    <phoneticPr fontId="41"/>
  </si>
  <si>
    <t>ＲＣＣＭ・地質</t>
  </si>
  <si>
    <t>技術士・土質・基礎</t>
  </si>
  <si>
    <t>技術士</t>
    <rPh sb="0" eb="2">
      <t>ギジュツ</t>
    </rPh>
    <rPh sb="2" eb="3">
      <t>シ</t>
    </rPh>
    <phoneticPr fontId="1"/>
  </si>
  <si>
    <t>二級電気工事施工管理技士</t>
    <rPh sb="0" eb="2">
      <t>ニキュウ</t>
    </rPh>
    <rPh sb="2" eb="4">
      <t>デンキ</t>
    </rPh>
    <rPh sb="4" eb="6">
      <t>コウジ</t>
    </rPh>
    <rPh sb="6" eb="8">
      <t>セコウ</t>
    </rPh>
    <rPh sb="8" eb="12">
      <t>カンリギシ</t>
    </rPh>
    <phoneticPr fontId="2"/>
  </si>
  <si>
    <t>ＲＣＣＭ・機械</t>
    <phoneticPr fontId="23"/>
  </si>
  <si>
    <t>一級電気工事施工管理技士</t>
    <rPh sb="0" eb="2">
      <t>イッキュウ</t>
    </rPh>
    <rPh sb="2" eb="4">
      <t>デンキ</t>
    </rPh>
    <rPh sb="4" eb="6">
      <t>コウジ</t>
    </rPh>
    <rPh sb="6" eb="8">
      <t>セコウ</t>
    </rPh>
    <rPh sb="8" eb="10">
      <t>カンリ</t>
    </rPh>
    <rPh sb="10" eb="12">
      <t>ギシ</t>
    </rPh>
    <phoneticPr fontId="41"/>
  </si>
  <si>
    <t>ＲＣＣＭ・施工計画／設備・積算</t>
    <phoneticPr fontId="23"/>
  </si>
  <si>
    <t>地質調査技士</t>
    <rPh sb="0" eb="2">
      <t>チシツ</t>
    </rPh>
    <rPh sb="2" eb="4">
      <t>チョウサ</t>
    </rPh>
    <rPh sb="4" eb="6">
      <t>ギシ</t>
    </rPh>
    <phoneticPr fontId="23"/>
  </si>
  <si>
    <t>建築積算資格者</t>
    <rPh sb="2" eb="4">
      <t>セキサン</t>
    </rPh>
    <rPh sb="4" eb="7">
      <t>シカクシャ</t>
    </rPh>
    <phoneticPr fontId="41"/>
  </si>
  <si>
    <t>ＲＣＣＭ・トンネル</t>
  </si>
  <si>
    <t>土地区画整理士</t>
    <rPh sb="0" eb="2">
      <t>トチ</t>
    </rPh>
    <rPh sb="2" eb="4">
      <t>クカク</t>
    </rPh>
    <rPh sb="4" eb="6">
      <t>セイリ</t>
    </rPh>
    <rPh sb="6" eb="7">
      <t>シ</t>
    </rPh>
    <phoneticPr fontId="23"/>
  </si>
  <si>
    <t>建築設備士</t>
    <phoneticPr fontId="41"/>
  </si>
  <si>
    <t>ＲＣＣＭ・道路</t>
  </si>
  <si>
    <t>線路主任技術者</t>
    <rPh sb="0" eb="2">
      <t>センロ</t>
    </rPh>
    <rPh sb="2" eb="4">
      <t>シュニン</t>
    </rPh>
    <rPh sb="4" eb="6">
      <t>ギジュツ</t>
    </rPh>
    <rPh sb="6" eb="7">
      <t>シャ</t>
    </rPh>
    <phoneticPr fontId="23"/>
  </si>
  <si>
    <t>二級建築士(1級建築士除く)</t>
    <rPh sb="0" eb="1">
      <t>２</t>
    </rPh>
    <rPh sb="1" eb="2">
      <t>キュウ</t>
    </rPh>
    <rPh sb="7" eb="8">
      <t>キュウ</t>
    </rPh>
    <rPh sb="8" eb="11">
      <t>ケンチクシ</t>
    </rPh>
    <rPh sb="11" eb="12">
      <t>ノゾ</t>
    </rPh>
    <phoneticPr fontId="2"/>
  </si>
  <si>
    <t>ＲＣＣＭ・電力土木</t>
  </si>
  <si>
    <t>伝送交換主任技術者</t>
    <rPh sb="0" eb="2">
      <t>デンソウ</t>
    </rPh>
    <rPh sb="2" eb="4">
      <t>コウカン</t>
    </rPh>
    <rPh sb="4" eb="6">
      <t>シュニン</t>
    </rPh>
    <rPh sb="6" eb="8">
      <t>ギジュツ</t>
    </rPh>
    <rPh sb="8" eb="9">
      <t>シャ</t>
    </rPh>
    <phoneticPr fontId="23"/>
  </si>
  <si>
    <t>一級建築士</t>
    <rPh sb="0" eb="1">
      <t>イチ</t>
    </rPh>
    <phoneticPr fontId="41"/>
  </si>
  <si>
    <t>建　築</t>
    <rPh sb="0" eb="1">
      <t>ケン</t>
    </rPh>
    <rPh sb="2" eb="3">
      <t>チク</t>
    </rPh>
    <phoneticPr fontId="1"/>
  </si>
  <si>
    <t>ＲＣＣＭ・河川・砂防・海岸・海洋</t>
    <rPh sb="14" eb="16">
      <t>カイヨウ</t>
    </rPh>
    <phoneticPr fontId="23"/>
  </si>
  <si>
    <t>環境計量士</t>
    <rPh sb="0" eb="2">
      <t>カンキョウ</t>
    </rPh>
    <rPh sb="2" eb="4">
      <t>ケイリョウ</t>
    </rPh>
    <rPh sb="4" eb="5">
      <t>シ</t>
    </rPh>
    <phoneticPr fontId="23"/>
  </si>
  <si>
    <t>ＲＣＣＭ・鋼構造・コンクリート</t>
  </si>
  <si>
    <t>2級土木施工管理技士(1級除く)</t>
    <rPh sb="1" eb="2">
      <t>キュウ</t>
    </rPh>
    <rPh sb="2" eb="10">
      <t>ドボクセコウカンリギシ</t>
    </rPh>
    <rPh sb="12" eb="13">
      <t>キュウ</t>
    </rPh>
    <rPh sb="13" eb="14">
      <t>ノゾ</t>
    </rPh>
    <phoneticPr fontId="1"/>
  </si>
  <si>
    <t>測量士補</t>
    <phoneticPr fontId="2"/>
  </si>
  <si>
    <t>ＲＣＣＭ・土質・基礎</t>
  </si>
  <si>
    <t>RCCM</t>
    <phoneticPr fontId="1"/>
  </si>
  <si>
    <t>1級土木施工管理技士</t>
    <rPh sb="1" eb="2">
      <t>キュウ</t>
    </rPh>
    <rPh sb="2" eb="4">
      <t>ドボク</t>
    </rPh>
    <rPh sb="4" eb="6">
      <t>セコウ</t>
    </rPh>
    <rPh sb="6" eb="8">
      <t>カンリ</t>
    </rPh>
    <rPh sb="8" eb="10">
      <t>ギシ</t>
    </rPh>
    <phoneticPr fontId="1"/>
  </si>
  <si>
    <t>土木</t>
    <rPh sb="0" eb="2">
      <t>ドボク</t>
    </rPh>
    <phoneticPr fontId="1"/>
  </si>
  <si>
    <t>測量士</t>
    <phoneticPr fontId="41"/>
  </si>
  <si>
    <t>測量</t>
    <rPh sb="0" eb="2">
      <t>ソクリョウ</t>
    </rPh>
    <phoneticPr fontId="1"/>
  </si>
  <si>
    <t>人数</t>
    <rPh sb="0" eb="2">
      <t>ニンズウ</t>
    </rPh>
    <phoneticPr fontId="23"/>
  </si>
  <si>
    <t>資格等</t>
    <rPh sb="0" eb="2">
      <t>シカク</t>
    </rPh>
    <rPh sb="2" eb="3">
      <t>トウ</t>
    </rPh>
    <phoneticPr fontId="23"/>
  </si>
  <si>
    <t>項番</t>
    <rPh sb="0" eb="1">
      <t>コウ</t>
    </rPh>
    <rPh sb="1" eb="2">
      <t>バン</t>
    </rPh>
    <phoneticPr fontId="23"/>
  </si>
  <si>
    <t>業種</t>
    <rPh sb="0" eb="2">
      <t>ギョウシュ</t>
    </rPh>
    <phoneticPr fontId="1"/>
  </si>
  <si>
    <t>(右詰め)</t>
    <rPh sb="1" eb="2">
      <t>ミギ</t>
    </rPh>
    <rPh sb="2" eb="3">
      <t>ツ</t>
    </rPh>
    <phoneticPr fontId="23"/>
  </si>
  <si>
    <t>測量・コンサルタント業者総括表(その２)</t>
    <rPh sb="0" eb="2">
      <t>ソクリョウ</t>
    </rPh>
    <rPh sb="10" eb="12">
      <t>ギョウシャ</t>
    </rPh>
    <rPh sb="12" eb="15">
      <t>ソウカツヒョウ</t>
    </rPh>
    <phoneticPr fontId="23"/>
  </si>
  <si>
    <t>印</t>
    <phoneticPr fontId="2"/>
  </si>
  <si>
    <t xml:space="preserve">社名及び代表者名 </t>
    <phoneticPr fontId="2"/>
  </si>
  <si>
    <t>住所（又は所在地）</t>
  </si>
  <si>
    <t>山辺町長　殿</t>
    <phoneticPr fontId="2"/>
  </si>
  <si>
    <t>日</t>
    <rPh sb="0" eb="1">
      <t>ヒ</t>
    </rPh>
    <phoneticPr fontId="2"/>
  </si>
  <si>
    <t>□ 私　　　□ 当社　　は、</t>
    <phoneticPr fontId="2"/>
  </si>
  <si>
    <t>暴力団排除に関する誓約書</t>
    <phoneticPr fontId="1"/>
  </si>
  <si>
    <t>建築一般(1級)</t>
    <rPh sb="0" eb="2">
      <t>ケンチク</t>
    </rPh>
    <rPh sb="2" eb="4">
      <t>イッパン</t>
    </rPh>
    <rPh sb="6" eb="7">
      <t>キュウ</t>
    </rPh>
    <phoneticPr fontId="2"/>
  </si>
  <si>
    <r>
      <t>３　「</t>
    </r>
    <r>
      <rPr>
        <sz val="11"/>
        <color theme="1"/>
        <rFont val="游ゴシック"/>
        <family val="2"/>
        <charset val="128"/>
        <scheme val="minor"/>
      </rPr>
      <t>測量・コンサルタント業者総括表」で受任先とした営業所等についても改めて記載してください。</t>
    </r>
    <rPh sb="3" eb="5">
      <t>ソクリョウ</t>
    </rPh>
    <rPh sb="13" eb="15">
      <t>ギョウシャ</t>
    </rPh>
    <rPh sb="15" eb="17">
      <t>ソウカツ</t>
    </rPh>
    <rPh sb="17" eb="18">
      <t>ヒョウ</t>
    </rPh>
    <rPh sb="20" eb="22">
      <t>ジュニン</t>
    </rPh>
    <rPh sb="22" eb="23">
      <t>サキ</t>
    </rPh>
    <rPh sb="26" eb="29">
      <t>エイギョウショ</t>
    </rPh>
    <rPh sb="29" eb="30">
      <t>トウ</t>
    </rPh>
    <rPh sb="35" eb="36">
      <t>アラタ</t>
    </rPh>
    <rPh sb="38" eb="40">
      <t>キサイ</t>
    </rPh>
    <phoneticPr fontId="2"/>
  </si>
  <si>
    <t>建築一般(2級)</t>
    <rPh sb="0" eb="2">
      <t>ケンチク</t>
    </rPh>
    <rPh sb="2" eb="4">
      <t>イッパン</t>
    </rPh>
    <rPh sb="6" eb="7">
      <t>キュウ</t>
    </rPh>
    <phoneticPr fontId="2"/>
  </si>
  <si>
    <t>委任状</t>
    <rPh sb="0" eb="3">
      <t>イニンジョウ</t>
    </rPh>
    <phoneticPr fontId="2"/>
  </si>
  <si>
    <t>登記事項証明書【履歴事項全部証明書】</t>
    <rPh sb="0" eb="2">
      <t>トウキ</t>
    </rPh>
    <rPh sb="2" eb="4">
      <t>ジコウ</t>
    </rPh>
    <rPh sb="4" eb="7">
      <t>ショウメイショ</t>
    </rPh>
    <phoneticPr fontId="2"/>
  </si>
  <si>
    <t>山辺町長    安　達　　春　彦    殿</t>
    <rPh sb="0" eb="4">
      <t>ヤマノベチョウチョウ</t>
    </rPh>
    <rPh sb="8" eb="9">
      <t>ヤス</t>
    </rPh>
    <rPh sb="10" eb="11">
      <t>タッ</t>
    </rPh>
    <rPh sb="13" eb="14">
      <t>ハル</t>
    </rPh>
    <rPh sb="15" eb="16">
      <t>ヒコ</t>
    </rPh>
    <rPh sb="20" eb="21">
      <t>ドノ</t>
    </rPh>
    <phoneticPr fontId="2"/>
  </si>
  <si>
    <t>(1)下記のいずれにも該当しません。将来においても該当することのないことを誓約します。
(2)山辺町との契約事案について、下記に該当する者であることを知りながら下請契約又は関連する契約（資材、原材料の購入契約その他の契約）を締結することはしません。
(3)下請負人等契約の相手方が下記に該当する者であることが判明した場合は、契約を解除します。
(4)建設工事に係る下請負人を使用する場合は、当該下請負人から誓約書を徴し、山辺町に提出します。
(5)下記の該当の有無を確認するために、山辺町から役員名簿等の提出を求められたときは速やかに提出します。また、当該役員名簿並びに競争入札参加資格申請書及びその添付書類に記載された情報等が警察に提供されることについて同意します。
(6)暴力団の不当な要求には応じません。また、山辺町との契約事案について、不当な要求を受けたときは、ただちに警察署へ通報（「110番通報等」）するとともに、山辺町に報告します。
(7)この誓約が虚偽であり、又はこの誓約に反したことにより、当方が入札参加資格の制限等の不利益を被ることとなっても、異議は一切申し立てません。</t>
    <rPh sb="54" eb="56">
      <t>ジアン</t>
    </rPh>
    <rPh sb="210" eb="212">
      <t>ヤマノベ</t>
    </rPh>
    <rPh sb="241" eb="243">
      <t>ヤマノベ</t>
    </rPh>
    <rPh sb="358" eb="360">
      <t>ヤマノベ</t>
    </rPh>
    <rPh sb="363" eb="365">
      <t>ケイヤク</t>
    </rPh>
    <rPh sb="365" eb="367">
      <t>ジアン</t>
    </rPh>
    <rPh sb="413" eb="415">
      <t>ヤマノベ</t>
    </rPh>
    <phoneticPr fontId="2"/>
  </si>
  <si>
    <t xml:space="preserve">○役員等（個人である場合はその者、法人である場合は役員又は支店若しくは常時契約を締結する事務所の代表者をいう。）が、暴力団員（暴力団員による不当な行為の防止等に関する法律（平成３年法律第77 号）第２条第６号に規定する暴力団員をいう。以下同じ。）又は暴力団員でなくなった日から５年を経過しない者（以下「暴力団員等」という。）であること。
○暴力団（暴力団員による不当な行為の防止等に関する法律第２条第２項に規定する暴力団をいう。以下同じ。）又は暴力団員等が実質的に経営に関与していること。
○役員等が、自己、自社若しくは第三者の不正の利益を図る目的又は第三者に損害を加える目的をもって、暴力団又は暴力団員等を利用する等していること。
○役員等が、暴力団又は暴力団員等に対して資金等を供給し、又は便宜を供与する等直接的あるいは積極的に暴力団の維持、運営に協力し、若しくは関与していること。
○役員等が、暴力団又は暴力団員等と社会的に非難されるべき関係を有していること。また、指定暴力団員（暴力団員による不当な行為の防止等に関する法律（平成３年法律第77号）第９条に規定する指定暴力団員をいう。）と生計を一にする配偶者（婚姻の届出をしていないが、事実上婚姻関係と同等の事情にある者を含む。）であること。
</t>
    <rPh sb="409" eb="410">
      <t>トウ</t>
    </rPh>
    <phoneticPr fontId="1"/>
  </si>
  <si>
    <r>
      <t>から令和９</t>
    </r>
    <r>
      <rPr>
        <sz val="11"/>
        <color theme="1"/>
        <rFont val="游ゴシック"/>
        <family val="2"/>
        <charset val="128"/>
        <scheme val="minor"/>
      </rPr>
      <t>年３月３１日までに貴町を相手方とする一切の契約について下記の権限を</t>
    </r>
    <rPh sb="2" eb="4">
      <t>レイワ</t>
    </rPh>
    <rPh sb="15" eb="16">
      <t>マチ</t>
    </rPh>
    <phoneticPr fontId="2"/>
  </si>
  <si>
    <t>令和５年４月</t>
    <rPh sb="3" eb="4">
      <t>ネン</t>
    </rPh>
    <rPh sb="5" eb="6">
      <t>ガツ</t>
    </rPh>
    <phoneticPr fontId="2"/>
  </si>
  <si>
    <t>令和５年12月</t>
    <rPh sb="3" eb="4">
      <t>ネン</t>
    </rPh>
    <rPh sb="6" eb="7">
      <t>ガツ</t>
    </rPh>
    <phoneticPr fontId="2"/>
  </si>
  <si>
    <t>令和６年３月</t>
    <rPh sb="3" eb="4">
      <t>ネン</t>
    </rPh>
    <rPh sb="5" eb="6">
      <t>ガツ</t>
    </rPh>
    <phoneticPr fontId="2"/>
  </si>
  <si>
    <t>令和６年10月</t>
    <rPh sb="3" eb="4">
      <t>ネン</t>
    </rPh>
    <rPh sb="6" eb="7">
      <t>ガツ</t>
    </rPh>
    <phoneticPr fontId="2"/>
  </si>
  <si>
    <t xml:space="preserve">  令和８年度の競争入札参加資格審査申請書を受付いたしました。</t>
    <rPh sb="2" eb="4">
      <t>レイワ</t>
    </rPh>
    <rPh sb="5" eb="7">
      <t>ネンド</t>
    </rPh>
    <rPh sb="8" eb="10">
      <t>キョウソウ</t>
    </rPh>
    <rPh sb="10" eb="12">
      <t>ニュウサツ</t>
    </rPh>
    <rPh sb="12" eb="14">
      <t>サンカ</t>
    </rPh>
    <rPh sb="14" eb="16">
      <t>シカク</t>
    </rPh>
    <rPh sb="16" eb="18">
      <t>シンサ</t>
    </rPh>
    <rPh sb="18" eb="21">
      <t>シンセイショ</t>
    </rPh>
    <rPh sb="22" eb="24">
      <t>ウケツケ</t>
    </rPh>
    <phoneticPr fontId="2"/>
  </si>
  <si>
    <t>　（１）有効期間は令和８年４月１日より令和９年３月３１日までとなります。</t>
    <rPh sb="4" eb="6">
      <t>ユウコウ</t>
    </rPh>
    <rPh sb="6" eb="8">
      <t>キカン</t>
    </rPh>
    <rPh sb="9" eb="11">
      <t>レイワ</t>
    </rPh>
    <rPh sb="12" eb="13">
      <t>ネン</t>
    </rPh>
    <rPh sb="13" eb="14">
      <t>ヘイネン</t>
    </rPh>
    <rPh sb="14" eb="15">
      <t>ガツ</t>
    </rPh>
    <rPh sb="16" eb="17">
      <t>ニチ</t>
    </rPh>
    <rPh sb="19" eb="21">
      <t>レイワ</t>
    </rPh>
    <rPh sb="22" eb="23">
      <t>ネン</t>
    </rPh>
    <rPh sb="23" eb="24">
      <t>ヘイネン</t>
    </rPh>
    <rPh sb="24" eb="25">
      <t>ガツ</t>
    </rPh>
    <rPh sb="27" eb="2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</si>
</sst>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True&quot;;&quot;True&quot;;&quot;&quot;"/>
    <numFmt numFmtId="177" formatCode="#,##0;&quot;▲ &quot;#,##0"/>
  </numFmts>
  <fonts count="4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b/>
      <sz val="16"/>
      <color theme="1"/>
      <name val="ＭＳ Ｐ明朝"/>
      <family val="1"/>
      <charset val="128"/>
    </font>
    <font>
      <u/>
      <sz val="10"/>
      <color theme="1"/>
      <name val="ＭＳ Ｐ明朝"/>
      <family val="1"/>
      <charset val="128"/>
    </font>
    <font>
      <sz val="9"/>
      <color theme="1"/>
      <name val="ＭＳ Ｐ明朝"/>
      <family val="1"/>
      <charset val="128"/>
    </font>
    <font>
      <sz val="11"/>
      <color indexed="8"/>
      <name val="ＭＳ Ｐ明朝"/>
      <family val="1"/>
      <charset val="128"/>
    </font>
    <font>
      <sz val="10"/>
      <color indexed="8"/>
      <name val="ＭＳ Ｐ明朝"/>
      <family val="1"/>
      <charset val="128"/>
    </font>
    <font>
      <sz val="12"/>
      <name val="ＭＳ 明朝"/>
      <family val="1"/>
      <charset val="128"/>
    </font>
    <font>
      <b/>
      <sz val="18"/>
      <name val="ＭＳ 明朝"/>
      <family val="1"/>
      <charset val="128"/>
    </font>
    <font>
      <sz val="9"/>
      <name val="ＭＳ 明朝"/>
      <family val="1"/>
      <charset val="128"/>
    </font>
    <font>
      <sz val="10"/>
      <name val="ＭＳ 明朝"/>
      <family val="1"/>
      <charset val="128"/>
    </font>
    <font>
      <sz val="11"/>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1"/>
      <name val="ＭＳ Ｐゴシック"/>
      <family val="3"/>
      <charset val="128"/>
    </font>
    <font>
      <sz val="12"/>
      <name val="ＭＳ ゴシック"/>
      <family val="3"/>
      <charset val="128"/>
    </font>
    <font>
      <b/>
      <sz val="18"/>
      <name val="ＭＳ ゴシック"/>
      <family val="3"/>
      <charset val="128"/>
    </font>
    <font>
      <sz val="12"/>
      <color indexed="12"/>
      <name val="ＭＳ ゴシック"/>
      <family val="3"/>
      <charset val="128"/>
    </font>
    <font>
      <sz val="10.5"/>
      <name val="ＭＳ 明朝"/>
      <family val="1"/>
      <charset val="128"/>
    </font>
    <font>
      <sz val="6"/>
      <name val="ＭＳ 明朝"/>
      <family val="1"/>
      <charset val="128"/>
    </font>
    <font>
      <b/>
      <u/>
      <sz val="14"/>
      <name val="ＭＳ ゴシック"/>
      <family val="3"/>
      <charset val="128"/>
    </font>
    <font>
      <sz val="14"/>
      <name val="ＭＳ ゴシック"/>
      <family val="3"/>
      <charset val="128"/>
    </font>
    <font>
      <sz val="14"/>
      <name val="ＭＳ 明朝"/>
      <family val="1"/>
      <charset val="128"/>
    </font>
    <font>
      <sz val="12"/>
      <color theme="0"/>
      <name val="ＭＳ 明朝"/>
      <family val="1"/>
      <charset val="128"/>
    </font>
    <font>
      <sz val="18"/>
      <name val="ＭＳ ゴシック"/>
      <family val="3"/>
      <charset val="128"/>
    </font>
    <font>
      <sz val="12"/>
      <color theme="1"/>
      <name val="ＭＳ 明朝"/>
      <family val="1"/>
      <charset val="128"/>
    </font>
    <font>
      <sz val="11"/>
      <name val="ＭＳ 明朝"/>
      <family val="1"/>
      <charset val="128"/>
    </font>
    <font>
      <sz val="16"/>
      <name val="ＭＳ 明朝"/>
      <family val="1"/>
      <charset val="128"/>
    </font>
    <font>
      <sz val="11"/>
      <color indexed="12"/>
      <name val="ＭＳ 明朝"/>
      <family val="1"/>
      <charset val="128"/>
    </font>
    <font>
      <b/>
      <i/>
      <sz val="10"/>
      <color rgb="FF0070C0"/>
      <name val="ＭＳ Ｐ明朝"/>
      <family val="1"/>
      <charset val="128"/>
    </font>
    <font>
      <sz val="10"/>
      <color rgb="FF0070C0"/>
      <name val="ＭＳ Ｐ明朝"/>
      <family val="1"/>
      <charset val="128"/>
    </font>
    <font>
      <b/>
      <sz val="18"/>
      <name val="ＭＳ Ｐ明朝"/>
      <family val="1"/>
      <charset val="128"/>
    </font>
    <font>
      <sz val="6"/>
      <name val="ＭＳ ゴシック"/>
      <family val="3"/>
      <charset val="128"/>
    </font>
    <font>
      <sz val="8"/>
      <name val="ＭＳ ゴシック"/>
      <family val="3"/>
      <charset val="128"/>
    </font>
    <font>
      <sz val="11"/>
      <color indexed="8"/>
      <name val="ＭＳ Ｐゴシック"/>
      <family val="3"/>
      <charset val="128"/>
    </font>
    <font>
      <sz val="12"/>
      <color indexed="8"/>
      <name val="ＭＳ 明朝"/>
      <family val="1"/>
      <charset val="128"/>
    </font>
    <font>
      <sz val="11"/>
      <color theme="1"/>
      <name val="ＭＳ 明朝"/>
      <family val="1"/>
      <charset val="128"/>
    </font>
    <font>
      <sz val="6"/>
      <name val="ＭＳ Ｐ明朝"/>
      <family val="1"/>
      <charset val="128"/>
    </font>
    <font>
      <sz val="9"/>
      <name val="ＭＳ ゴシック"/>
      <family val="3"/>
      <charset val="128"/>
    </font>
    <font>
      <sz val="12"/>
      <name val="Century"/>
      <family val="1"/>
    </font>
    <font>
      <b/>
      <sz val="20"/>
      <name val="ＭＳ 明朝"/>
      <family val="1"/>
      <charset val="128"/>
    </font>
    <font>
      <sz val="11"/>
      <name val="ＭＳ ゴシック"/>
      <family val="3"/>
      <charset val="128"/>
    </font>
  </fonts>
  <fills count="14">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43"/>
        <bgColor indexed="0"/>
      </patternFill>
    </fill>
    <fill>
      <patternFill patternType="solid">
        <fgColor indexed="47"/>
        <bgColor indexed="64"/>
      </patternFill>
    </fill>
    <fill>
      <patternFill patternType="solid">
        <fgColor rgb="FF92D050"/>
        <bgColor indexed="0"/>
      </patternFill>
    </fill>
    <fill>
      <patternFill patternType="solid">
        <fgColor indexed="42"/>
        <bgColor indexed="0"/>
      </patternFill>
    </fill>
    <fill>
      <patternFill patternType="solid">
        <fgColor rgb="FFFFCCFF"/>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dashed">
        <color indexed="64"/>
      </right>
      <top style="medium">
        <color indexed="64"/>
      </top>
      <bottom/>
      <diagonal/>
    </border>
    <border>
      <left/>
      <right/>
      <top style="medium">
        <color indexed="64"/>
      </top>
      <bottom style="thin">
        <color indexed="64"/>
      </bottom>
      <diagonal/>
    </border>
    <border>
      <left style="thin">
        <color indexed="64"/>
      </left>
      <right style="dashed">
        <color indexed="64"/>
      </right>
      <top style="medium">
        <color indexed="64"/>
      </top>
      <bottom/>
      <diagonal/>
    </border>
    <border>
      <left style="dashed">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theme="1"/>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mediumDashDot">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right style="hair">
        <color indexed="64"/>
      </right>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
      <left style="dotted">
        <color indexed="64"/>
      </left>
      <right style="thin">
        <color indexed="64"/>
      </right>
      <top/>
      <bottom style="thin">
        <color indexed="64"/>
      </bottom>
      <diagonal/>
    </border>
    <border>
      <left style="hair">
        <color indexed="64"/>
      </left>
      <right style="hair">
        <color indexed="64"/>
      </right>
      <top/>
      <bottom style="hair">
        <color indexed="64"/>
      </bottom>
      <diagonal/>
    </border>
    <border>
      <left style="dotted">
        <color indexed="64"/>
      </left>
      <right style="thin">
        <color indexed="64"/>
      </right>
      <top/>
      <bottom/>
      <diagonal/>
    </border>
    <border>
      <left style="hair">
        <color indexed="64"/>
      </left>
      <right style="hair">
        <color indexed="64"/>
      </right>
      <top/>
      <bottom/>
      <diagonal/>
    </border>
    <border>
      <left style="dotted">
        <color indexed="64"/>
      </left>
      <right style="thin">
        <color indexed="64"/>
      </right>
      <top style="thin">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hair">
        <color indexed="64"/>
      </left>
      <right style="hair">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alignment vertical="center"/>
    </xf>
    <xf numFmtId="0" fontId="18" fillId="0" borderId="0"/>
    <xf numFmtId="0" fontId="10" fillId="0" borderId="0">
      <alignment vertical="center"/>
    </xf>
    <xf numFmtId="0" fontId="18" fillId="0" borderId="0"/>
    <xf numFmtId="0" fontId="18" fillId="0" borderId="0"/>
    <xf numFmtId="0" fontId="18" fillId="0" borderId="0"/>
    <xf numFmtId="0" fontId="38" fillId="0" borderId="0"/>
  </cellStyleXfs>
  <cellXfs count="63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wrapText="1"/>
    </xf>
    <xf numFmtId="0" fontId="3" fillId="0" borderId="13" xfId="0" applyFont="1" applyBorder="1">
      <alignment vertical="center"/>
    </xf>
    <xf numFmtId="0" fontId="7" fillId="0" borderId="14" xfId="0" applyFont="1" applyBorder="1" applyAlignment="1">
      <alignment horizontal="center" vertical="center" wrapText="1"/>
    </xf>
    <xf numFmtId="0" fontId="3" fillId="0" borderId="16" xfId="0" applyFont="1" applyBorder="1" applyAlignment="1">
      <alignment horizontal="center" vertical="center"/>
    </xf>
    <xf numFmtId="0" fontId="7" fillId="0" borderId="16" xfId="0" applyFont="1" applyBorder="1" applyAlignment="1">
      <alignment horizontal="center" vertical="center" textRotation="255"/>
    </xf>
    <xf numFmtId="0" fontId="4" fillId="0" borderId="17" xfId="0" applyFont="1" applyBorder="1" applyAlignment="1">
      <alignment horizontal="center" vertical="center" wrapText="1"/>
    </xf>
    <xf numFmtId="0" fontId="3" fillId="0" borderId="17" xfId="0" applyFont="1" applyBorder="1" applyAlignment="1">
      <alignment horizontal="center" vertical="center"/>
    </xf>
    <xf numFmtId="0" fontId="4" fillId="0" borderId="18" xfId="0" applyFont="1" applyBorder="1">
      <alignment vertical="center"/>
    </xf>
    <xf numFmtId="0" fontId="9" fillId="0" borderId="17" xfId="0" applyFont="1" applyBorder="1" applyAlignment="1">
      <alignment horizontal="center" vertical="center"/>
    </xf>
    <xf numFmtId="0" fontId="4" fillId="0" borderId="16"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4" fillId="0" borderId="19" xfId="0" applyFont="1" applyBorder="1">
      <alignment vertical="center"/>
    </xf>
    <xf numFmtId="0" fontId="4" fillId="0" borderId="17" xfId="0" applyFont="1" applyBorder="1" applyAlignment="1">
      <alignment horizontal="center" vertical="center"/>
    </xf>
    <xf numFmtId="0" fontId="4" fillId="0" borderId="15" xfId="0" applyFont="1" applyBorder="1">
      <alignment vertical="center"/>
    </xf>
    <xf numFmtId="0" fontId="4" fillId="0" borderId="17" xfId="0" applyFont="1" applyBorder="1">
      <alignment vertical="center"/>
    </xf>
    <xf numFmtId="0" fontId="4" fillId="0" borderId="24" xfId="0" applyFont="1" applyBorder="1">
      <alignment vertical="center"/>
    </xf>
    <xf numFmtId="0" fontId="3" fillId="0" borderId="21" xfId="0" applyFont="1" applyBorder="1" applyAlignment="1">
      <alignment horizontal="left" vertical="center"/>
    </xf>
    <xf numFmtId="0" fontId="4" fillId="0" borderId="16" xfId="0" applyFont="1" applyBorder="1">
      <alignment vertical="center"/>
    </xf>
    <xf numFmtId="0" fontId="3" fillId="0" borderId="16"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vertical="center" wrapText="1"/>
    </xf>
    <xf numFmtId="0" fontId="4" fillId="0" borderId="20" xfId="0" applyFont="1" applyBorder="1" applyAlignment="1">
      <alignment horizontal="center" vertical="center" wrapText="1"/>
    </xf>
    <xf numFmtId="0" fontId="6" fillId="0" borderId="28" xfId="0" applyFont="1" applyBorder="1" applyAlignment="1">
      <alignment vertical="top"/>
    </xf>
    <xf numFmtId="0" fontId="3" fillId="0" borderId="28" xfId="0" applyFont="1" applyBorder="1">
      <alignment vertical="center"/>
    </xf>
    <xf numFmtId="0" fontId="4" fillId="0" borderId="28" xfId="0" applyFont="1" applyBorder="1" applyAlignment="1">
      <alignment vertical="top"/>
    </xf>
    <xf numFmtId="0" fontId="4" fillId="0" borderId="28" xfId="0" applyFont="1" applyBorder="1">
      <alignment vertical="center"/>
    </xf>
    <xf numFmtId="0" fontId="8" fillId="0" borderId="16" xfId="0" applyFont="1" applyBorder="1" applyAlignment="1">
      <alignment horizontal="center" vertical="center"/>
    </xf>
    <xf numFmtId="0" fontId="4" fillId="0" borderId="30" xfId="0" applyFont="1" applyBorder="1">
      <alignment vertical="center"/>
    </xf>
    <xf numFmtId="0" fontId="3" fillId="0" borderId="30" xfId="0" applyFont="1" applyBorder="1" applyAlignment="1">
      <alignment horizontal="right" vertical="center" wrapText="1"/>
    </xf>
    <xf numFmtId="0" fontId="3" fillId="0" borderId="30" xfId="0" applyFont="1" applyBorder="1" applyAlignment="1">
      <alignment horizontal="right" vertical="center"/>
    </xf>
    <xf numFmtId="0" fontId="7" fillId="0" borderId="30" xfId="0" applyFont="1" applyBorder="1" applyAlignment="1">
      <alignment vertical="center" wrapText="1"/>
    </xf>
    <xf numFmtId="0" fontId="7" fillId="0" borderId="30" xfId="0" applyFont="1" applyBorder="1" applyAlignment="1">
      <alignment horizontal="left" vertical="center" wrapText="1"/>
    </xf>
    <xf numFmtId="0" fontId="8" fillId="0" borderId="30" xfId="0" applyFont="1" applyBorder="1" applyAlignment="1">
      <alignment horizontal="right" vertical="center"/>
    </xf>
    <xf numFmtId="0" fontId="3" fillId="0" borderId="30" xfId="0" applyFont="1" applyBorder="1" applyAlignment="1">
      <alignment horizontal="left" vertical="center"/>
    </xf>
    <xf numFmtId="0" fontId="4" fillId="0" borderId="28" xfId="0" applyFont="1" applyBorder="1" applyAlignment="1"/>
    <xf numFmtId="0" fontId="10" fillId="0" borderId="0" xfId="0" applyFont="1">
      <alignment vertical="center"/>
    </xf>
    <xf numFmtId="0" fontId="11" fillId="0" borderId="0" xfId="0" applyFont="1">
      <alignment vertical="center"/>
    </xf>
    <xf numFmtId="0" fontId="10" fillId="0" borderId="0" xfId="0" applyFont="1" applyAlignment="1">
      <alignment vertical="center" wrapText="1"/>
    </xf>
    <xf numFmtId="0" fontId="10" fillId="0" borderId="33" xfId="0" applyFont="1" applyBorder="1">
      <alignment vertical="center"/>
    </xf>
    <xf numFmtId="0" fontId="10" fillId="0" borderId="1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41" xfId="0" applyFont="1" applyBorder="1">
      <alignment vertical="center"/>
    </xf>
    <xf numFmtId="0" fontId="13" fillId="0" borderId="0" xfId="0" applyFont="1">
      <alignment vertical="center"/>
    </xf>
    <xf numFmtId="0" fontId="3" fillId="0" borderId="42" xfId="0" applyFont="1" applyBorder="1">
      <alignment vertical="center"/>
    </xf>
    <xf numFmtId="0" fontId="4" fillId="0" borderId="28" xfId="0" applyFont="1" applyBorder="1" applyAlignment="1">
      <alignment horizontal="right"/>
    </xf>
    <xf numFmtId="0" fontId="12" fillId="0" borderId="0" xfId="0" applyFont="1">
      <alignment vertical="center"/>
    </xf>
    <xf numFmtId="0" fontId="3" fillId="0" borderId="15" xfId="0" applyFont="1" applyBorder="1" applyAlignment="1">
      <alignment horizontal="lef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center" vertical="center"/>
    </xf>
    <xf numFmtId="0" fontId="14" fillId="0" borderId="0" xfId="0" applyFont="1" applyProtection="1">
      <alignment vertical="center"/>
      <protection locked="0"/>
    </xf>
    <xf numFmtId="0" fontId="16" fillId="0" borderId="0" xfId="0" applyFont="1" applyProtection="1">
      <alignment vertical="center"/>
      <protection locked="0"/>
    </xf>
    <xf numFmtId="0" fontId="14" fillId="0" borderId="0" xfId="0" applyFont="1" applyAlignment="1">
      <alignment horizontal="distributed" vertical="center"/>
    </xf>
    <xf numFmtId="56" fontId="14" fillId="0" borderId="0" xfId="0" applyNumberFormat="1" applyFont="1" applyAlignment="1">
      <alignment horizontal="center" vertical="center"/>
    </xf>
    <xf numFmtId="0" fontId="14" fillId="0" borderId="0" xfId="0" applyFont="1" applyAlignment="1">
      <alignment horizontal="distributed" vertical="center" shrinkToFit="1"/>
    </xf>
    <xf numFmtId="49" fontId="14" fillId="0" borderId="0" xfId="0" applyNumberFormat="1" applyFont="1" applyAlignment="1">
      <alignment horizontal="center" vertical="center"/>
    </xf>
    <xf numFmtId="49" fontId="14" fillId="0" borderId="0" xfId="0" applyNumberFormat="1" applyFont="1" applyProtection="1">
      <alignment vertical="center"/>
      <protection locked="0"/>
    </xf>
    <xf numFmtId="56" fontId="14" fillId="0" borderId="0" xfId="0" applyNumberFormat="1" applyFont="1" applyProtection="1">
      <alignment vertical="center"/>
      <protection locked="0"/>
    </xf>
    <xf numFmtId="0" fontId="10" fillId="0" borderId="0" xfId="1" applyFont="1" applyAlignment="1">
      <alignment vertical="center"/>
    </xf>
    <xf numFmtId="0" fontId="19" fillId="0" borderId="43"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45" xfId="1" applyFont="1" applyBorder="1" applyAlignment="1">
      <alignment horizontal="center" vertical="center" shrinkToFit="1"/>
    </xf>
    <xf numFmtId="0" fontId="20" fillId="0" borderId="0" xfId="2" applyFont="1">
      <alignment vertical="center"/>
    </xf>
    <xf numFmtId="0" fontId="10" fillId="0" borderId="0" xfId="2">
      <alignment vertical="center"/>
    </xf>
    <xf numFmtId="0" fontId="19" fillId="0" borderId="0" xfId="1" applyFont="1" applyAlignment="1">
      <alignment vertical="center"/>
    </xf>
    <xf numFmtId="0" fontId="0" fillId="0" borderId="0" xfId="1" applyFont="1" applyAlignment="1">
      <alignment horizontal="left" vertical="center"/>
    </xf>
    <xf numFmtId="0" fontId="10" fillId="0" borderId="0" xfId="1" applyFont="1" applyAlignment="1">
      <alignment horizontal="left" vertical="center"/>
    </xf>
    <xf numFmtId="0" fontId="19" fillId="0" borderId="0" xfId="1" quotePrefix="1" applyFont="1" applyAlignment="1">
      <alignment horizontal="left" vertical="center" shrinkToFit="1"/>
    </xf>
    <xf numFmtId="0" fontId="0" fillId="0" borderId="0" xfId="1" applyFont="1" applyAlignment="1">
      <alignment vertical="center"/>
    </xf>
    <xf numFmtId="0" fontId="10" fillId="0" borderId="0" xfId="2" applyAlignment="1">
      <alignment horizontal="right" vertical="center"/>
    </xf>
    <xf numFmtId="0" fontId="19" fillId="0" borderId="0" xfId="1" applyFont="1" applyAlignment="1">
      <alignment vertical="center" shrinkToFit="1"/>
    </xf>
    <xf numFmtId="0" fontId="19" fillId="0" borderId="0" xfId="1" quotePrefix="1" applyFont="1" applyAlignment="1">
      <alignment horizontal="center" vertical="center" shrinkToFit="1"/>
    </xf>
    <xf numFmtId="0" fontId="19" fillId="0" borderId="0" xfId="1" applyFont="1" applyAlignment="1">
      <alignment horizontal="center" vertical="center" shrinkToFit="1"/>
    </xf>
    <xf numFmtId="0" fontId="19" fillId="0" borderId="0" xfId="2" applyFont="1">
      <alignment vertical="center"/>
    </xf>
    <xf numFmtId="0" fontId="19" fillId="0" borderId="0" xfId="1" quotePrefix="1" applyFont="1" applyAlignment="1">
      <alignment horizontal="center" vertical="center"/>
    </xf>
    <xf numFmtId="0" fontId="19" fillId="0" borderId="0" xfId="1" applyFont="1" applyAlignment="1">
      <alignment horizontal="center" vertical="center"/>
    </xf>
    <xf numFmtId="0" fontId="13" fillId="0" borderId="0" xfId="1" applyFont="1" applyAlignment="1">
      <alignment horizontal="center" vertical="center"/>
    </xf>
    <xf numFmtId="0" fontId="21" fillId="0" borderId="0" xfId="1" applyFont="1" applyAlignment="1">
      <alignment vertical="center"/>
    </xf>
    <xf numFmtId="0" fontId="22" fillId="0" borderId="0" xfId="1" applyFont="1" applyAlignment="1">
      <alignment vertical="center"/>
    </xf>
    <xf numFmtId="0" fontId="13" fillId="0" borderId="0" xfId="2" applyFont="1">
      <alignment vertical="center"/>
    </xf>
    <xf numFmtId="0" fontId="13" fillId="0" borderId="0" xfId="1" applyFont="1" applyAlignment="1">
      <alignment vertical="center"/>
    </xf>
    <xf numFmtId="0" fontId="19" fillId="0" borderId="0" xfId="1" quotePrefix="1" applyFont="1" applyAlignment="1">
      <alignment vertical="center"/>
    </xf>
    <xf numFmtId="0" fontId="10" fillId="0" borderId="0" xfId="2" applyAlignment="1">
      <alignment horizontal="center" vertical="center"/>
    </xf>
    <xf numFmtId="0" fontId="10" fillId="0" borderId="49" xfId="2" applyBorder="1">
      <alignment vertical="center"/>
    </xf>
    <xf numFmtId="0" fontId="24" fillId="0" borderId="0" xfId="1" applyFont="1" applyAlignment="1">
      <alignment horizontal="right" vertical="center"/>
    </xf>
    <xf numFmtId="0" fontId="25" fillId="0" borderId="0" xfId="1" applyFont="1" applyAlignment="1">
      <alignment vertical="center"/>
    </xf>
    <xf numFmtId="0" fontId="10" fillId="0" borderId="45" xfId="1" applyFont="1" applyBorder="1" applyAlignment="1">
      <alignment horizontal="center" vertical="center" shrinkToFit="1"/>
    </xf>
    <xf numFmtId="176" fontId="10" fillId="0" borderId="0" xfId="1" applyNumberFormat="1" applyFont="1" applyAlignment="1">
      <alignment vertical="center"/>
    </xf>
    <xf numFmtId="0" fontId="26" fillId="0" borderId="0" xfId="1" applyFont="1" applyAlignment="1">
      <alignment vertical="center"/>
    </xf>
    <xf numFmtId="0" fontId="27" fillId="0" borderId="0" xfId="2" applyFont="1">
      <alignment vertical="center"/>
    </xf>
    <xf numFmtId="0" fontId="25" fillId="0" borderId="0" xfId="1" applyFont="1" applyAlignment="1">
      <alignment horizontal="right" vertical="center"/>
    </xf>
    <xf numFmtId="0" fontId="29" fillId="0" borderId="0" xfId="1" applyFont="1" applyAlignment="1">
      <alignment vertical="center"/>
    </xf>
    <xf numFmtId="0" fontId="30" fillId="0" borderId="0" xfId="3" applyFont="1" applyAlignment="1">
      <alignment vertical="center"/>
    </xf>
    <xf numFmtId="0" fontId="30" fillId="0" borderId="0" xfId="3" applyFont="1" applyAlignment="1">
      <alignment horizontal="center" vertical="center"/>
    </xf>
    <xf numFmtId="177" fontId="30" fillId="0" borderId="24" xfId="3" applyNumberFormat="1" applyFont="1" applyBorder="1" applyAlignment="1">
      <alignment vertical="center" wrapText="1"/>
    </xf>
    <xf numFmtId="177" fontId="30" fillId="0" borderId="20" xfId="3" applyNumberFormat="1" applyFont="1" applyBorder="1" applyAlignment="1">
      <alignment vertical="center" wrapText="1"/>
    </xf>
    <xf numFmtId="0" fontId="30" fillId="0" borderId="17" xfId="3" applyFont="1" applyBorder="1" applyAlignment="1">
      <alignment horizontal="center" vertical="center"/>
    </xf>
    <xf numFmtId="0" fontId="30" fillId="0" borderId="17" xfId="3" applyFont="1" applyBorder="1" applyAlignment="1">
      <alignment horizontal="center" vertical="center" wrapText="1"/>
    </xf>
    <xf numFmtId="0" fontId="30" fillId="0" borderId="0" xfId="3" applyFont="1" applyAlignment="1">
      <alignment horizontal="right" vertical="center"/>
    </xf>
    <xf numFmtId="0" fontId="30" fillId="0" borderId="18" xfId="3" applyFont="1" applyBorder="1" applyAlignment="1">
      <alignment vertical="center"/>
    </xf>
    <xf numFmtId="0" fontId="30" fillId="0" borderId="18" xfId="3" applyFont="1" applyBorder="1"/>
    <xf numFmtId="177" fontId="30" fillId="0" borderId="24" xfId="3" applyNumberFormat="1" applyFont="1" applyBorder="1" applyAlignment="1">
      <alignment horizontal="center" vertical="center" wrapText="1"/>
    </xf>
    <xf numFmtId="177" fontId="30" fillId="0" borderId="20" xfId="3" applyNumberFormat="1" applyFont="1" applyBorder="1" applyAlignment="1">
      <alignment horizontal="center" vertical="center" wrapText="1"/>
    </xf>
    <xf numFmtId="177" fontId="32" fillId="0" borderId="24" xfId="3" applyNumberFormat="1" applyFont="1" applyBorder="1" applyAlignment="1">
      <alignment horizontal="center" vertical="center" wrapText="1"/>
    </xf>
    <xf numFmtId="177" fontId="32" fillId="0" borderId="20" xfId="3" applyNumberFormat="1" applyFont="1" applyBorder="1" applyAlignment="1">
      <alignment horizontal="center" vertical="center" wrapText="1"/>
    </xf>
    <xf numFmtId="0" fontId="32" fillId="0" borderId="18" xfId="3" applyFont="1" applyBorder="1" applyAlignment="1">
      <alignment vertical="center"/>
    </xf>
    <xf numFmtId="0" fontId="17" fillId="3" borderId="0" xfId="4" applyFont="1" applyFill="1" applyAlignment="1">
      <alignment vertical="center"/>
    </xf>
    <xf numFmtId="49" fontId="14" fillId="3" borderId="0" xfId="4" applyNumberFormat="1" applyFont="1" applyFill="1" applyAlignment="1">
      <alignment vertical="center"/>
    </xf>
    <xf numFmtId="0" fontId="14" fillId="3" borderId="0" xfId="4" applyFont="1" applyFill="1" applyAlignment="1">
      <alignment vertical="center"/>
    </xf>
    <xf numFmtId="0" fontId="14" fillId="3" borderId="0" xfId="4" applyFont="1" applyFill="1" applyAlignment="1">
      <alignment horizontal="centerContinuous" vertical="center"/>
    </xf>
    <xf numFmtId="49" fontId="17" fillId="3" borderId="16" xfId="4" applyNumberFormat="1" applyFont="1" applyFill="1" applyBorder="1" applyAlignment="1">
      <alignment vertical="center"/>
    </xf>
    <xf numFmtId="49" fontId="17" fillId="3" borderId="15" xfId="4" applyNumberFormat="1" applyFont="1" applyFill="1" applyBorder="1" applyAlignment="1">
      <alignment vertical="center"/>
    </xf>
    <xf numFmtId="49" fontId="17" fillId="3" borderId="14" xfId="4" applyNumberFormat="1" applyFont="1" applyFill="1" applyBorder="1" applyAlignment="1">
      <alignment vertical="center"/>
    </xf>
    <xf numFmtId="49" fontId="34" fillId="3" borderId="15" xfId="4" applyNumberFormat="1" applyFont="1" applyFill="1" applyBorder="1" applyAlignment="1">
      <alignment vertical="center"/>
    </xf>
    <xf numFmtId="49" fontId="34" fillId="3" borderId="16" xfId="4" applyNumberFormat="1" applyFont="1" applyFill="1" applyBorder="1" applyAlignment="1">
      <alignment vertical="center"/>
    </xf>
    <xf numFmtId="49" fontId="33" fillId="3" borderId="15" xfId="4" applyNumberFormat="1" applyFont="1" applyFill="1" applyBorder="1" applyAlignment="1">
      <alignment vertical="center"/>
    </xf>
    <xf numFmtId="49" fontId="34" fillId="3" borderId="14" xfId="4" applyNumberFormat="1" applyFont="1" applyFill="1" applyBorder="1" applyAlignment="1">
      <alignment vertical="center"/>
    </xf>
    <xf numFmtId="49" fontId="17" fillId="3" borderId="25" xfId="4" applyNumberFormat="1" applyFont="1" applyFill="1" applyBorder="1" applyAlignment="1">
      <alignment vertical="center"/>
    </xf>
    <xf numFmtId="49" fontId="17" fillId="3" borderId="18" xfId="4" applyNumberFormat="1" applyFont="1" applyFill="1" applyBorder="1" applyAlignment="1">
      <alignment vertical="center"/>
    </xf>
    <xf numFmtId="49" fontId="17" fillId="3" borderId="56" xfId="4" applyNumberFormat="1" applyFont="1" applyFill="1" applyBorder="1" applyAlignment="1">
      <alignment vertical="center"/>
    </xf>
    <xf numFmtId="49" fontId="17" fillId="3" borderId="15" xfId="4" applyNumberFormat="1" applyFont="1" applyFill="1" applyBorder="1" applyAlignment="1">
      <alignment horizontal="centerContinuous" vertical="center"/>
    </xf>
    <xf numFmtId="49" fontId="17" fillId="3" borderId="22" xfId="4" applyNumberFormat="1" applyFont="1" applyFill="1" applyBorder="1" applyAlignment="1">
      <alignment vertical="center"/>
    </xf>
    <xf numFmtId="49" fontId="17" fillId="3" borderId="19" xfId="4" applyNumberFormat="1" applyFont="1" applyFill="1" applyBorder="1" applyAlignment="1">
      <alignment horizontal="centerContinuous" vertical="center"/>
    </xf>
    <xf numFmtId="49" fontId="17" fillId="3" borderId="21" xfId="4" applyNumberFormat="1" applyFont="1" applyFill="1" applyBorder="1" applyAlignment="1">
      <alignment vertical="center"/>
    </xf>
    <xf numFmtId="0" fontId="17" fillId="3" borderId="0" xfId="4" applyFont="1" applyFill="1" applyAlignment="1">
      <alignment horizontal="right" vertical="center"/>
    </xf>
    <xf numFmtId="0" fontId="17" fillId="3" borderId="18" xfId="4" applyFont="1" applyFill="1" applyBorder="1" applyAlignment="1">
      <alignment vertical="center"/>
    </xf>
    <xf numFmtId="0" fontId="35" fillId="3" borderId="0" xfId="4" applyFont="1" applyFill="1" applyAlignment="1">
      <alignment vertical="center"/>
    </xf>
    <xf numFmtId="0" fontId="17" fillId="3" borderId="0" xfId="4" applyFont="1" applyFill="1" applyAlignment="1">
      <alignment horizontal="center" vertical="center"/>
    </xf>
    <xf numFmtId="0" fontId="0" fillId="0" borderId="0" xfId="0" applyAlignment="1">
      <alignment vertical="center" shrinkToFit="1"/>
    </xf>
    <xf numFmtId="0" fontId="0" fillId="0" borderId="0" xfId="0" applyAlignment="1">
      <alignment horizontal="center" vertical="center"/>
    </xf>
    <xf numFmtId="0" fontId="0" fillId="0" borderId="17" xfId="0" applyBorder="1">
      <alignment vertical="center"/>
    </xf>
    <xf numFmtId="177" fontId="0" fillId="0" borderId="17" xfId="0" applyNumberFormat="1" applyBorder="1">
      <alignment vertical="center"/>
    </xf>
    <xf numFmtId="0" fontId="23" fillId="0" borderId="0" xfId="0" applyFont="1" applyAlignment="1">
      <alignment horizontal="center" shrinkToFit="1"/>
    </xf>
    <xf numFmtId="0" fontId="0" fillId="4" borderId="73" xfId="0" applyFill="1" applyBorder="1">
      <alignment vertical="center"/>
    </xf>
    <xf numFmtId="0" fontId="0" fillId="4" borderId="74" xfId="0" applyFill="1" applyBorder="1">
      <alignment vertical="center"/>
    </xf>
    <xf numFmtId="0" fontId="0" fillId="4" borderId="75" xfId="0" applyFill="1" applyBorder="1">
      <alignment vertical="center"/>
    </xf>
    <xf numFmtId="0" fontId="0" fillId="4" borderId="77" xfId="0" applyFill="1" applyBorder="1">
      <alignment vertical="center"/>
    </xf>
    <xf numFmtId="0" fontId="19" fillId="0" borderId="0" xfId="0" applyFont="1" applyAlignment="1">
      <alignment horizontal="center" vertical="center" shrinkToFit="1"/>
    </xf>
    <xf numFmtId="0" fontId="19" fillId="0" borderId="0" xfId="0" applyFont="1" applyAlignment="1">
      <alignment horizontal="center" vertical="center"/>
    </xf>
    <xf numFmtId="0" fontId="0" fillId="5" borderId="0" xfId="0" applyFill="1" applyAlignment="1">
      <alignment horizontal="left" vertical="center"/>
    </xf>
    <xf numFmtId="0" fontId="19" fillId="0" borderId="0" xfId="0" applyFont="1" applyAlignment="1">
      <alignment vertical="center" shrinkToFit="1"/>
    </xf>
    <xf numFmtId="0" fontId="0" fillId="0" borderId="0" xfId="0" applyAlignment="1">
      <alignment horizontal="center" vertical="center" shrinkToFit="1"/>
    </xf>
    <xf numFmtId="0" fontId="19" fillId="0" borderId="18" xfId="0" applyFont="1" applyBorder="1" applyAlignment="1">
      <alignment horizontal="center" vertical="center" shrinkToFit="1"/>
    </xf>
    <xf numFmtId="0" fontId="0" fillId="0" borderId="47" xfId="0" applyBorder="1" applyAlignment="1">
      <alignment vertical="center" shrinkToFit="1"/>
    </xf>
    <xf numFmtId="0" fontId="22" fillId="0" borderId="0" xfId="0" applyFont="1">
      <alignment vertical="center"/>
    </xf>
    <xf numFmtId="0" fontId="23" fillId="0" borderId="0" xfId="0" applyFont="1" applyAlignment="1">
      <alignment horizontal="center" vertical="center" shrinkToFit="1"/>
    </xf>
    <xf numFmtId="0" fontId="36" fillId="0" borderId="0" xfId="0" applyFont="1" applyAlignment="1">
      <alignment horizontal="center" vertical="center" shrinkToFit="1"/>
    </xf>
    <xf numFmtId="0" fontId="23" fillId="0" borderId="0" xfId="0" applyFont="1">
      <alignment vertical="center"/>
    </xf>
    <xf numFmtId="0" fontId="0" fillId="0" borderId="18" xfId="0" applyBorder="1">
      <alignment vertical="center"/>
    </xf>
    <xf numFmtId="0" fontId="19" fillId="0" borderId="0" xfId="0" applyFont="1">
      <alignment vertical="center"/>
    </xf>
    <xf numFmtId="0" fontId="24" fillId="0" borderId="0" xfId="1" applyFont="1" applyAlignment="1" applyProtection="1">
      <alignment horizontal="right" vertical="center"/>
      <protection locked="0"/>
    </xf>
    <xf numFmtId="0" fontId="20" fillId="0" borderId="0" xfId="0" applyFont="1">
      <alignment vertical="center"/>
    </xf>
    <xf numFmtId="0" fontId="10" fillId="0" borderId="0" xfId="0" applyFont="1" applyAlignment="1">
      <alignment horizontal="center" vertical="center"/>
    </xf>
    <xf numFmtId="0" fontId="30" fillId="0" borderId="0" xfId="0" applyFont="1">
      <alignment vertical="center"/>
    </xf>
    <xf numFmtId="0" fontId="10" fillId="0" borderId="0" xfId="5" applyFont="1" applyAlignment="1">
      <alignment vertical="center" shrinkToFit="1"/>
    </xf>
    <xf numFmtId="0" fontId="0" fillId="0" borderId="0" xfId="0" applyAlignment="1">
      <alignment horizontal="left" vertical="center" wrapText="1"/>
    </xf>
    <xf numFmtId="0" fontId="10" fillId="0" borderId="0" xfId="0" applyFont="1" applyAlignment="1">
      <alignment vertical="center" shrinkToFit="1"/>
    </xf>
    <xf numFmtId="0" fontId="19" fillId="0" borderId="102" xfId="0" applyFont="1" applyBorder="1" applyAlignment="1">
      <alignment horizontal="center" vertical="center" shrinkToFit="1"/>
    </xf>
    <xf numFmtId="0" fontId="19" fillId="0" borderId="103" xfId="0" applyFont="1" applyBorder="1" applyAlignment="1">
      <alignment horizontal="center" vertical="center" shrinkToFit="1"/>
    </xf>
    <xf numFmtId="0" fontId="19" fillId="0" borderId="104" xfId="0" applyFont="1" applyBorder="1" applyAlignment="1">
      <alignment horizontal="center" vertical="center" shrinkToFit="1"/>
    </xf>
    <xf numFmtId="0" fontId="10" fillId="6" borderId="46" xfId="5" applyFont="1" applyFill="1" applyBorder="1" applyAlignment="1">
      <alignment vertical="center" shrinkToFit="1"/>
    </xf>
    <xf numFmtId="0" fontId="19" fillId="0" borderId="105" xfId="0" applyFont="1" applyBorder="1" applyAlignment="1">
      <alignment horizontal="center" vertical="center" shrinkToFit="1"/>
    </xf>
    <xf numFmtId="0" fontId="19" fillId="0" borderId="106" xfId="0" applyFont="1" applyBorder="1" applyAlignment="1">
      <alignment horizontal="center" vertical="center" shrinkToFit="1"/>
    </xf>
    <xf numFmtId="0" fontId="19" fillId="0" borderId="107" xfId="0" applyFont="1" applyBorder="1" applyAlignment="1">
      <alignment horizontal="center" vertical="center" shrinkToFit="1"/>
    </xf>
    <xf numFmtId="0" fontId="19" fillId="0" borderId="102" xfId="0" applyFont="1" applyBorder="1" applyAlignment="1" applyProtection="1">
      <alignment horizontal="center" vertical="center" shrinkToFit="1"/>
      <protection locked="0"/>
    </xf>
    <xf numFmtId="0" fontId="19" fillId="0" borderId="104" xfId="0" applyFont="1" applyBorder="1" applyAlignment="1" applyProtection="1">
      <alignment horizontal="center" vertical="center" shrinkToFit="1"/>
      <protection locked="0"/>
    </xf>
    <xf numFmtId="0" fontId="19" fillId="0" borderId="83" xfId="0" applyFont="1" applyBorder="1" applyAlignment="1">
      <alignment horizontal="center" vertical="center" shrinkToFit="1"/>
    </xf>
    <xf numFmtId="0" fontId="19" fillId="0" borderId="64" xfId="0" applyFont="1" applyBorder="1" applyAlignment="1">
      <alignment horizontal="center" vertical="center" shrinkToFit="1"/>
    </xf>
    <xf numFmtId="0" fontId="19" fillId="0" borderId="108" xfId="0" applyFont="1" applyBorder="1" applyAlignment="1">
      <alignment horizontal="center" vertical="center" shrinkToFit="1"/>
    </xf>
    <xf numFmtId="0" fontId="10" fillId="8" borderId="46" xfId="5" applyFont="1" applyFill="1" applyBorder="1" applyAlignment="1">
      <alignment vertical="center" shrinkToFit="1"/>
    </xf>
    <xf numFmtId="0" fontId="0" fillId="0" borderId="55" xfId="0" applyBorder="1" applyAlignment="1">
      <alignment horizontal="left" vertical="center" wrapText="1"/>
    </xf>
    <xf numFmtId="0" fontId="19" fillId="0" borderId="103" xfId="0" applyFont="1" applyBorder="1" applyAlignment="1" applyProtection="1">
      <alignment horizontal="center" vertical="center" shrinkToFit="1"/>
      <protection locked="0"/>
    </xf>
    <xf numFmtId="0" fontId="39" fillId="9" borderId="46" xfId="6" applyFont="1" applyFill="1" applyBorder="1" applyAlignment="1">
      <alignment vertical="center" shrinkToFit="1"/>
    </xf>
    <xf numFmtId="0" fontId="19" fillId="0" borderId="109" xfId="0" applyFont="1" applyBorder="1" applyAlignment="1" applyProtection="1">
      <alignment horizontal="center" vertical="center" shrinkToFit="1"/>
      <protection locked="0"/>
    </xf>
    <xf numFmtId="0" fontId="19" fillId="0" borderId="108" xfId="0" applyFont="1" applyBorder="1" applyAlignment="1" applyProtection="1">
      <alignment horizontal="center" vertical="center" shrinkToFit="1"/>
      <protection locked="0"/>
    </xf>
    <xf numFmtId="0" fontId="19" fillId="0" borderId="65" xfId="0" applyFont="1" applyBorder="1" applyAlignment="1">
      <alignment horizontal="center" vertical="center" shrinkToFit="1"/>
    </xf>
    <xf numFmtId="0" fontId="19" fillId="0" borderId="83" xfId="0" applyFont="1" applyBorder="1" applyAlignment="1" applyProtection="1">
      <alignment horizontal="center" vertical="center" shrinkToFit="1"/>
      <protection locked="0"/>
    </xf>
    <xf numFmtId="0" fontId="19" fillId="0" borderId="110" xfId="0" applyFont="1" applyBorder="1" applyAlignment="1" applyProtection="1">
      <alignment horizontal="center" vertical="center" shrinkToFit="1"/>
      <protection locked="0"/>
    </xf>
    <xf numFmtId="0" fontId="10" fillId="0" borderId="72" xfId="5" applyFont="1" applyBorder="1" applyAlignment="1">
      <alignment vertical="center" shrinkToFit="1"/>
    </xf>
    <xf numFmtId="0" fontId="10" fillId="7" borderId="82" xfId="0" applyFont="1" applyFill="1" applyBorder="1">
      <alignment vertical="center"/>
    </xf>
    <xf numFmtId="0" fontId="19" fillId="0" borderId="105" xfId="0" applyFont="1" applyBorder="1" applyAlignment="1" applyProtection="1">
      <alignment horizontal="center" vertical="center" shrinkToFit="1"/>
      <protection locked="0"/>
    </xf>
    <xf numFmtId="0" fontId="10" fillId="0" borderId="46" xfId="5" applyFont="1" applyBorder="1" applyAlignment="1">
      <alignment vertical="center" shrinkToFit="1"/>
    </xf>
    <xf numFmtId="0" fontId="10" fillId="7" borderId="84" xfId="0" applyFont="1" applyFill="1" applyBorder="1">
      <alignment vertical="center"/>
    </xf>
    <xf numFmtId="0" fontId="19" fillId="0" borderId="109" xfId="0" applyFont="1" applyBorder="1" applyAlignment="1">
      <alignment horizontal="center" vertical="center" shrinkToFit="1"/>
    </xf>
    <xf numFmtId="0" fontId="19" fillId="0" borderId="110" xfId="0" applyFont="1" applyBorder="1" applyAlignment="1">
      <alignment horizontal="center" vertical="center" shrinkToFit="1"/>
    </xf>
    <xf numFmtId="0" fontId="40" fillId="8" borderId="46" xfId="5" applyFont="1" applyFill="1" applyBorder="1" applyAlignment="1">
      <alignment vertical="center" shrinkToFit="1"/>
    </xf>
    <xf numFmtId="0" fontId="19" fillId="0" borderId="106" xfId="0" applyFont="1" applyBorder="1" applyAlignment="1" applyProtection="1">
      <alignment horizontal="center" vertical="center" shrinkToFit="1"/>
      <protection locked="0"/>
    </xf>
    <xf numFmtId="0" fontId="19" fillId="0" borderId="107" xfId="0" applyFont="1" applyBorder="1" applyAlignment="1" applyProtection="1">
      <alignment horizontal="center" vertical="center" shrinkToFit="1"/>
      <protection locked="0"/>
    </xf>
    <xf numFmtId="0" fontId="30" fillId="0" borderId="46" xfId="5" applyFont="1" applyBorder="1" applyAlignment="1">
      <alignment vertical="center"/>
    </xf>
    <xf numFmtId="0" fontId="10" fillId="10" borderId="46" xfId="5" applyFont="1" applyFill="1" applyBorder="1" applyAlignment="1">
      <alignment vertical="center" shrinkToFit="1"/>
    </xf>
    <xf numFmtId="0" fontId="19" fillId="0" borderId="111" xfId="0" applyFont="1" applyBorder="1" applyAlignment="1">
      <alignment horizontal="center" vertical="center" shrinkToFit="1"/>
    </xf>
    <xf numFmtId="0" fontId="19" fillId="0" borderId="112" xfId="0" applyFont="1" applyBorder="1" applyAlignment="1">
      <alignment horizontal="center" vertical="center" shrinkToFit="1"/>
    </xf>
    <xf numFmtId="0" fontId="19" fillId="0" borderId="85" xfId="0" applyFont="1" applyBorder="1" applyAlignment="1" applyProtection="1">
      <alignment horizontal="center" vertical="center" shrinkToFit="1"/>
      <protection locked="0"/>
    </xf>
    <xf numFmtId="0" fontId="19" fillId="0" borderId="113" xfId="0" applyFont="1" applyBorder="1" applyAlignment="1" applyProtection="1">
      <alignment horizontal="center" vertical="center" shrinkToFit="1"/>
      <protection locked="0"/>
    </xf>
    <xf numFmtId="0" fontId="19" fillId="0" borderId="114" xfId="0" applyFont="1" applyBorder="1" applyAlignment="1" applyProtection="1">
      <alignment horizontal="center" vertical="center" shrinkToFit="1"/>
      <protection locked="0"/>
    </xf>
    <xf numFmtId="0" fontId="39" fillId="11" borderId="46" xfId="6" applyFont="1" applyFill="1" applyBorder="1" applyAlignment="1">
      <alignment vertical="center" shrinkToFit="1"/>
    </xf>
    <xf numFmtId="0" fontId="10" fillId="0" borderId="62" xfId="5" applyFont="1" applyBorder="1" applyAlignment="1">
      <alignment vertical="center" shrinkToFit="1"/>
    </xf>
    <xf numFmtId="0" fontId="10" fillId="7" borderId="91" xfId="5" applyFont="1" applyFill="1" applyBorder="1" applyAlignment="1">
      <alignment vertical="center" shrinkToFit="1"/>
    </xf>
    <xf numFmtId="0" fontId="0" fillId="7" borderId="72" xfId="5" applyFont="1" applyFill="1" applyBorder="1" applyAlignment="1">
      <alignment vertical="center"/>
    </xf>
    <xf numFmtId="0" fontId="39" fillId="12" borderId="46" xfId="6" applyFont="1" applyFill="1" applyBorder="1" applyAlignment="1">
      <alignment vertical="center" shrinkToFit="1"/>
    </xf>
    <xf numFmtId="0" fontId="19" fillId="0" borderId="115" xfId="0" applyFont="1" applyBorder="1" applyAlignment="1" applyProtection="1">
      <alignment horizontal="center" vertical="center" shrinkToFit="1"/>
      <protection locked="0"/>
    </xf>
    <xf numFmtId="0" fontId="19" fillId="0" borderId="112" xfId="0" applyFont="1" applyBorder="1" applyAlignment="1" applyProtection="1">
      <alignment horizontal="center" vertical="center" shrinkToFit="1"/>
      <protection locked="0"/>
    </xf>
    <xf numFmtId="0" fontId="10" fillId="0" borderId="47" xfId="0" applyFont="1" applyBorder="1" applyAlignment="1">
      <alignment horizontal="center" vertical="center"/>
    </xf>
    <xf numFmtId="0" fontId="19" fillId="0" borderId="111" xfId="0" applyFont="1" applyBorder="1" applyAlignment="1" applyProtection="1">
      <alignment horizontal="center" vertical="center" shrinkToFit="1"/>
      <protection locked="0"/>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59" xfId="0" applyFont="1" applyBorder="1" applyAlignment="1">
      <alignment horizontal="center" vertical="center"/>
    </xf>
    <xf numFmtId="0" fontId="10" fillId="13" borderId="46" xfId="0" applyFont="1" applyFill="1" applyBorder="1" applyAlignment="1">
      <alignment vertical="center" shrinkToFit="1"/>
    </xf>
    <xf numFmtId="0" fontId="10" fillId="0" borderId="55" xfId="0" applyFont="1" applyBorder="1">
      <alignment vertical="center"/>
    </xf>
    <xf numFmtId="0" fontId="10" fillId="0" borderId="29" xfId="0" applyFont="1" applyBorder="1" applyAlignment="1">
      <alignment horizontal="center" vertical="center"/>
    </xf>
    <xf numFmtId="0" fontId="10" fillId="0" borderId="118" xfId="0" applyFont="1" applyBorder="1" applyAlignment="1">
      <alignment horizontal="center" vertical="center"/>
    </xf>
    <xf numFmtId="0" fontId="10" fillId="0" borderId="112" xfId="0" applyFont="1" applyBorder="1" applyAlignment="1">
      <alignment horizontal="center" vertical="center"/>
    </xf>
    <xf numFmtId="0" fontId="10" fillId="0" borderId="87" xfId="0" applyFont="1" applyBorder="1" applyAlignment="1">
      <alignment horizontal="center" vertical="center"/>
    </xf>
    <xf numFmtId="0" fontId="40" fillId="13" borderId="46" xfId="0" applyFont="1" applyFill="1" applyBorder="1" applyAlignment="1">
      <alignment vertical="center" shrinkToFit="1"/>
    </xf>
    <xf numFmtId="0" fontId="10" fillId="0" borderId="91" xfId="0" applyFont="1" applyBorder="1" applyAlignment="1">
      <alignment horizontal="center" vertical="center"/>
    </xf>
    <xf numFmtId="0" fontId="10" fillId="0" borderId="119" xfId="0" applyFont="1" applyBorder="1" applyAlignment="1">
      <alignment horizontal="center" vertical="center"/>
    </xf>
    <xf numFmtId="0" fontId="10" fillId="0" borderId="107" xfId="0" applyFont="1" applyBorder="1" applyAlignment="1">
      <alignment horizontal="center" vertical="center"/>
    </xf>
    <xf numFmtId="0" fontId="10" fillId="0" borderId="66" xfId="0" applyFont="1" applyBorder="1" applyAlignment="1">
      <alignment horizontal="center" vertical="center"/>
    </xf>
    <xf numFmtId="0" fontId="19" fillId="0" borderId="18" xfId="0" applyFont="1" applyBorder="1" applyAlignment="1" applyProtection="1">
      <alignment horizontal="center" vertical="center" shrinkToFit="1"/>
      <protection locked="0"/>
    </xf>
    <xf numFmtId="0" fontId="10" fillId="0" borderId="47" xfId="5" applyFont="1" applyBorder="1" applyAlignment="1">
      <alignment horizontal="left" vertical="center" shrinkToFit="1"/>
    </xf>
    <xf numFmtId="0" fontId="10" fillId="0" borderId="47" xfId="0" applyFont="1" applyBorder="1" applyAlignment="1">
      <alignment horizontal="center" vertical="center" textRotation="255"/>
    </xf>
    <xf numFmtId="0" fontId="10" fillId="13" borderId="46" xfId="0" applyFont="1" applyFill="1" applyBorder="1" applyAlignment="1">
      <alignment horizontal="left" vertical="center"/>
    </xf>
    <xf numFmtId="0" fontId="10" fillId="0" borderId="120" xfId="0" applyFont="1" applyBorder="1" applyAlignment="1">
      <alignment horizontal="center" vertical="center"/>
    </xf>
    <xf numFmtId="0" fontId="10" fillId="0" borderId="113" xfId="0" applyFont="1" applyBorder="1" applyAlignment="1">
      <alignment horizontal="center" vertical="center"/>
    </xf>
    <xf numFmtId="0" fontId="10" fillId="0" borderId="121" xfId="0" applyFont="1" applyBorder="1" applyAlignment="1">
      <alignment horizontal="center" vertical="center"/>
    </xf>
    <xf numFmtId="0" fontId="19" fillId="0" borderId="122" xfId="0" applyFont="1" applyBorder="1" applyAlignment="1" applyProtection="1">
      <alignment horizontal="center" vertical="center" shrinkToFit="1"/>
      <protection locked="0"/>
    </xf>
    <xf numFmtId="0" fontId="10" fillId="0" borderId="90" xfId="0" applyFont="1" applyBorder="1" applyAlignment="1">
      <alignment horizontal="center" vertical="center"/>
    </xf>
    <xf numFmtId="0" fontId="42" fillId="0" borderId="0" xfId="0" applyFont="1" applyAlignment="1">
      <alignment horizontal="right"/>
    </xf>
    <xf numFmtId="0" fontId="10" fillId="0" borderId="0" xfId="0" applyFont="1" applyAlignment="1">
      <alignment horizontal="right" vertical="center"/>
    </xf>
    <xf numFmtId="0" fontId="20" fillId="0" borderId="0" xfId="0" applyFont="1" applyAlignment="1">
      <alignment horizontal="center" vertical="center"/>
    </xf>
    <xf numFmtId="0" fontId="0" fillId="0" borderId="0" xfId="0" applyAlignment="1"/>
    <xf numFmtId="0" fontId="43" fillId="0" borderId="0" xfId="0" applyFont="1" applyAlignment="1">
      <alignment horizontal="left" vertical="center"/>
    </xf>
    <xf numFmtId="0" fontId="30" fillId="0" borderId="0" xfId="0" applyFont="1" applyAlignment="1"/>
    <xf numFmtId="0" fontId="22" fillId="0" borderId="0" xfId="0" applyFont="1" applyAlignment="1">
      <alignment horizontal="left" vertical="center"/>
    </xf>
    <xf numFmtId="0" fontId="22" fillId="0" borderId="0" xfId="0" applyFont="1" applyAlignment="1">
      <alignment horizontal="center" vertical="center"/>
    </xf>
    <xf numFmtId="0" fontId="30" fillId="0" borderId="0" xfId="0" applyFont="1" applyAlignment="1">
      <alignment horizontal="center" vertical="center"/>
    </xf>
    <xf numFmtId="0" fontId="11" fillId="0" borderId="0" xfId="0" applyFont="1" applyAlignment="1">
      <alignment horizontal="center" vertical="center"/>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4" xfId="0" applyFont="1" applyBorder="1" applyAlignment="1">
      <alignment horizontal="left" vertical="center" wrapText="1"/>
    </xf>
    <xf numFmtId="0" fontId="7" fillId="0" borderId="30" xfId="0" applyFont="1" applyBorder="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32" xfId="0" applyFont="1" applyBorder="1" applyAlignment="1">
      <alignment horizontal="center" vertical="center"/>
    </xf>
    <xf numFmtId="0" fontId="10" fillId="0" borderId="34" xfId="0" applyFont="1" applyBorder="1" applyAlignment="1">
      <alignment horizontal="distributed" vertical="center" justifyLastLine="1"/>
    </xf>
    <xf numFmtId="0" fontId="10" fillId="0" borderId="18" xfId="0" applyFont="1" applyBorder="1" applyAlignment="1">
      <alignment horizontal="distributed" vertical="center" justifyLastLine="1"/>
    </xf>
    <xf numFmtId="0" fontId="10" fillId="0" borderId="35" xfId="0" applyFont="1" applyBorder="1" applyAlignment="1">
      <alignment horizontal="distributed" vertical="center" justifyLastLine="1"/>
    </xf>
    <xf numFmtId="0" fontId="10" fillId="0" borderId="36" xfId="0" applyFont="1" applyBorder="1" applyAlignment="1">
      <alignment horizontal="distributed" vertical="center" justifyLastLine="1"/>
    </xf>
    <xf numFmtId="0" fontId="10" fillId="0" borderId="15" xfId="0" applyFont="1" applyBorder="1" applyAlignment="1">
      <alignment horizontal="distributed" vertical="center" justifyLastLine="1"/>
    </xf>
    <xf numFmtId="0" fontId="10" fillId="0" borderId="37" xfId="0" applyFont="1" applyBorder="1" applyAlignment="1">
      <alignment horizontal="distributed" vertical="center" justifyLastLine="1"/>
    </xf>
    <xf numFmtId="0" fontId="10" fillId="0" borderId="38" xfId="0" applyFont="1" applyBorder="1" applyAlignment="1">
      <alignment horizontal="distributed" vertical="center" justifyLastLine="1"/>
    </xf>
    <xf numFmtId="0" fontId="10" fillId="0" borderId="39"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5"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7" fillId="0" borderId="14" xfId="0" applyFont="1" applyBorder="1" applyAlignment="1">
      <alignment horizontal="left" vertical="center"/>
    </xf>
    <xf numFmtId="0" fontId="7" fillId="0" borderId="30" xfId="0" applyFont="1" applyBorder="1" applyAlignment="1">
      <alignment horizontal="left" vertical="center"/>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17" xfId="0" applyFont="1" applyBorder="1" applyAlignment="1">
      <alignment horizontal="distributed" vertical="center"/>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0" fontId="14" fillId="0" borderId="16" xfId="0" applyFont="1" applyBorder="1" applyAlignment="1">
      <alignment horizontal="distributed" vertical="center"/>
    </xf>
    <xf numFmtId="0" fontId="14" fillId="0" borderId="15" xfId="0" applyFont="1" applyBorder="1" applyAlignment="1" applyProtection="1">
      <alignment horizontal="center" vertical="center" shrinkToFit="1"/>
      <protection locked="0"/>
    </xf>
    <xf numFmtId="0" fontId="14" fillId="0" borderId="17" xfId="0" applyFont="1" applyBorder="1" applyAlignment="1" applyProtection="1">
      <alignment horizontal="right" vertical="center"/>
      <protection locked="0"/>
    </xf>
    <xf numFmtId="0" fontId="17" fillId="0" borderId="17" xfId="0" applyFont="1" applyBorder="1" applyAlignment="1">
      <alignment horizontal="distributed" vertical="center"/>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14" fillId="0" borderId="14" xfId="0" applyFont="1" applyBorder="1" applyAlignment="1" applyProtection="1">
      <alignment horizontal="distributed" vertical="center"/>
      <protection locked="0"/>
    </xf>
    <xf numFmtId="0" fontId="14" fillId="0" borderId="15" xfId="0" applyFont="1" applyBorder="1" applyAlignment="1" applyProtection="1">
      <alignment horizontal="distributed" vertical="center"/>
      <protection locked="0"/>
    </xf>
    <xf numFmtId="0" fontId="14" fillId="0" borderId="16" xfId="0" applyFont="1" applyBorder="1" applyAlignment="1" applyProtection="1">
      <alignment horizontal="distributed" vertical="center"/>
      <protection locked="0"/>
    </xf>
    <xf numFmtId="0" fontId="14" fillId="0" borderId="17" xfId="0" applyFont="1" applyBorder="1" applyAlignment="1" applyProtection="1">
      <alignment horizontal="distributed" vertical="center"/>
      <protection locked="0"/>
    </xf>
    <xf numFmtId="0" fontId="16" fillId="0" borderId="0" xfId="0" applyFont="1" applyAlignment="1">
      <alignment horizontal="distributed" vertical="center"/>
    </xf>
    <xf numFmtId="0" fontId="14" fillId="0" borderId="0" xfId="0" applyFont="1" applyAlignment="1">
      <alignment horizontal="distributed" vertical="center"/>
    </xf>
    <xf numFmtId="0" fontId="14" fillId="0" borderId="0" xfId="0" applyFont="1" applyAlignment="1">
      <alignment horizontal="distributed" vertical="center" shrinkToFit="1"/>
    </xf>
    <xf numFmtId="49" fontId="14" fillId="0" borderId="0" xfId="0" applyNumberFormat="1"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Alignment="1">
      <alignment horizontal="center" vertical="center"/>
    </xf>
    <xf numFmtId="49" fontId="17" fillId="0" borderId="0" xfId="0" applyNumberFormat="1" applyFont="1" applyAlignment="1">
      <alignment vertical="center" justifyLastLine="1"/>
    </xf>
    <xf numFmtId="49" fontId="14" fillId="0" borderId="0" xfId="0" applyNumberFormat="1" applyFont="1" applyProtection="1">
      <alignment vertical="center"/>
      <protection locked="0"/>
    </xf>
    <xf numFmtId="0" fontId="10" fillId="0" borderId="18"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20" fillId="0" borderId="0" xfId="2" applyFont="1" applyAlignment="1">
      <alignment horizontal="center" vertical="center"/>
    </xf>
    <xf numFmtId="0" fontId="19" fillId="0" borderId="0" xfId="1" applyFont="1" applyAlignment="1">
      <alignment vertical="center"/>
    </xf>
    <xf numFmtId="0" fontId="10" fillId="0" borderId="0" xfId="2" applyAlignment="1">
      <alignment horizontal="right" vertical="center"/>
    </xf>
    <xf numFmtId="0" fontId="19" fillId="0" borderId="18" xfId="1" applyFont="1" applyBorder="1" applyAlignment="1">
      <alignment vertical="center" shrinkToFit="1"/>
    </xf>
    <xf numFmtId="0" fontId="10" fillId="0" borderId="0" xfId="1" applyFont="1" applyAlignment="1">
      <alignment horizontal="center" vertical="center"/>
    </xf>
    <xf numFmtId="0" fontId="19" fillId="0" borderId="0" xfId="1" quotePrefix="1" applyFont="1" applyAlignment="1">
      <alignment horizontal="center" vertical="center"/>
    </xf>
    <xf numFmtId="0" fontId="10" fillId="0" borderId="0" xfId="2">
      <alignment vertical="center"/>
    </xf>
    <xf numFmtId="0" fontId="19" fillId="0" borderId="46" xfId="2" applyFont="1" applyBorder="1">
      <alignment vertical="center"/>
    </xf>
    <xf numFmtId="0" fontId="19" fillId="0" borderId="47" xfId="2" applyFont="1" applyBorder="1">
      <alignment vertical="center"/>
    </xf>
    <xf numFmtId="0" fontId="19" fillId="0" borderId="48" xfId="2" applyFont="1" applyBorder="1">
      <alignment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176" fontId="10" fillId="2" borderId="17" xfId="1" applyNumberFormat="1" applyFont="1" applyFill="1" applyBorder="1" applyAlignment="1">
      <alignment horizontal="center" vertical="center"/>
    </xf>
    <xf numFmtId="0" fontId="10" fillId="0" borderId="17" xfId="1" applyFont="1" applyBorder="1" applyAlignment="1">
      <alignment vertical="center" shrinkToFit="1"/>
    </xf>
    <xf numFmtId="0" fontId="10" fillId="2" borderId="17" xfId="1" applyFont="1" applyFill="1" applyBorder="1" applyAlignment="1">
      <alignment horizontal="center" vertical="center" shrinkToFit="1"/>
    </xf>
    <xf numFmtId="0" fontId="10" fillId="0" borderId="14" xfId="1" applyFont="1" applyBorder="1" applyAlignment="1">
      <alignment vertical="center" shrinkToFit="1"/>
    </xf>
    <xf numFmtId="0" fontId="10" fillId="0" borderId="15" xfId="1" applyFont="1" applyBorder="1" applyAlignment="1">
      <alignment vertical="center" shrinkToFit="1"/>
    </xf>
    <xf numFmtId="0" fontId="10" fillId="0" borderId="16" xfId="1" applyFont="1" applyBorder="1" applyAlignment="1">
      <alignment vertical="center" shrinkToFit="1"/>
    </xf>
    <xf numFmtId="0" fontId="10" fillId="2" borderId="17" xfId="1" applyFont="1" applyFill="1" applyBorder="1" applyAlignment="1">
      <alignment horizontal="center" vertical="center"/>
    </xf>
    <xf numFmtId="0" fontId="10" fillId="0" borderId="17" xfId="1" applyFont="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54" xfId="1" applyFont="1" applyFill="1" applyBorder="1" applyAlignment="1">
      <alignment horizontal="center" vertical="center" shrinkToFit="1"/>
    </xf>
    <xf numFmtId="0" fontId="10" fillId="2" borderId="15"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10" fillId="2" borderId="16" xfId="1" applyFont="1" applyFill="1" applyBorder="1" applyAlignment="1">
      <alignment horizontal="center" vertical="center"/>
    </xf>
    <xf numFmtId="0" fontId="10" fillId="0" borderId="14"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vertical="center"/>
    </xf>
    <xf numFmtId="0" fontId="10" fillId="2" borderId="43" xfId="1" applyFont="1" applyFill="1" applyBorder="1" applyAlignment="1">
      <alignment horizontal="center" vertical="center" shrinkToFit="1"/>
    </xf>
    <xf numFmtId="0" fontId="10" fillId="2" borderId="44" xfId="1" applyFont="1" applyFill="1" applyBorder="1" applyAlignment="1">
      <alignment horizontal="center" vertical="center" shrinkToFit="1"/>
    </xf>
    <xf numFmtId="0" fontId="10" fillId="2" borderId="53" xfId="1" applyFont="1" applyFill="1" applyBorder="1" applyAlignment="1">
      <alignment horizontal="center" vertical="center" shrinkToFit="1"/>
    </xf>
    <xf numFmtId="0" fontId="28" fillId="0" borderId="0" xfId="2" applyFont="1" applyAlignment="1">
      <alignment horizontal="center" vertical="center"/>
    </xf>
    <xf numFmtId="0" fontId="10" fillId="0" borderId="21" xfId="1" applyFont="1" applyBorder="1" applyAlignment="1">
      <alignment horizontal="center" vertical="center"/>
    </xf>
    <xf numFmtId="0" fontId="10" fillId="0" borderId="19" xfId="1" applyFont="1" applyBorder="1" applyAlignment="1">
      <alignment horizontal="center" vertical="center"/>
    </xf>
    <xf numFmtId="0" fontId="10" fillId="0" borderId="22" xfId="1" applyFont="1" applyBorder="1" applyAlignment="1">
      <alignment horizontal="center" vertical="center"/>
    </xf>
    <xf numFmtId="0" fontId="10" fillId="0" borderId="55" xfId="1" applyFont="1" applyBorder="1" applyAlignment="1">
      <alignment horizontal="center" vertical="center"/>
    </xf>
    <xf numFmtId="0" fontId="10" fillId="0" borderId="29" xfId="1" applyFont="1" applyBorder="1" applyAlignment="1">
      <alignment horizontal="center" vertical="center"/>
    </xf>
    <xf numFmtId="0" fontId="10" fillId="0" borderId="56" xfId="1" applyFont="1" applyBorder="1" applyAlignment="1">
      <alignment horizontal="center" vertical="center"/>
    </xf>
    <xf numFmtId="0" fontId="10" fillId="0" borderId="25" xfId="1" applyFont="1" applyBorder="1" applyAlignment="1">
      <alignment horizontal="center" vertical="center"/>
    </xf>
    <xf numFmtId="0" fontId="19" fillId="0" borderId="0" xfId="1" applyFont="1" applyAlignment="1">
      <alignment horizontal="center" vertical="center"/>
    </xf>
    <xf numFmtId="49" fontId="33" fillId="3" borderId="15" xfId="4" applyNumberFormat="1" applyFont="1" applyFill="1" applyBorder="1" applyAlignment="1">
      <alignment horizontal="center" vertical="center"/>
    </xf>
    <xf numFmtId="0" fontId="35" fillId="3" borderId="0" xfId="4" applyFont="1" applyFill="1" applyAlignment="1">
      <alignment horizontal="center" vertical="center"/>
    </xf>
    <xf numFmtId="0" fontId="33" fillId="3" borderId="18" xfId="4" applyFont="1" applyFill="1" applyBorder="1" applyAlignment="1">
      <alignment horizontal="left" vertical="center"/>
    </xf>
    <xf numFmtId="49" fontId="17" fillId="3" borderId="19" xfId="4" applyNumberFormat="1" applyFont="1" applyFill="1" applyBorder="1" applyAlignment="1">
      <alignment horizontal="center" vertical="center"/>
    </xf>
    <xf numFmtId="49" fontId="17" fillId="3" borderId="18" xfId="4" applyNumberFormat="1" applyFont="1" applyFill="1" applyBorder="1" applyAlignment="1">
      <alignment horizontal="center" vertical="center"/>
    </xf>
    <xf numFmtId="49" fontId="17" fillId="3" borderId="15" xfId="4" applyNumberFormat="1" applyFont="1" applyFill="1" applyBorder="1" applyAlignment="1">
      <alignment horizontal="distributed" vertical="center"/>
    </xf>
    <xf numFmtId="49" fontId="17" fillId="3" borderId="21" xfId="4" applyNumberFormat="1" applyFont="1" applyFill="1" applyBorder="1" applyAlignment="1">
      <alignment horizontal="center" vertical="center"/>
    </xf>
    <xf numFmtId="49" fontId="17" fillId="3" borderId="22" xfId="4" applyNumberFormat="1" applyFont="1" applyFill="1" applyBorder="1" applyAlignment="1">
      <alignment horizontal="center" vertical="center"/>
    </xf>
    <xf numFmtId="49" fontId="17" fillId="3" borderId="56" xfId="4" applyNumberFormat="1" applyFont="1" applyFill="1" applyBorder="1" applyAlignment="1">
      <alignment horizontal="center" vertical="center"/>
    </xf>
    <xf numFmtId="49" fontId="17" fillId="3" borderId="25" xfId="4" applyNumberFormat="1" applyFont="1" applyFill="1" applyBorder="1" applyAlignment="1">
      <alignment horizontal="center" vertical="center"/>
    </xf>
    <xf numFmtId="177" fontId="30" fillId="0" borderId="20" xfId="3" applyNumberFormat="1" applyFont="1" applyBorder="1" applyAlignment="1">
      <alignment vertical="center" wrapText="1"/>
    </xf>
    <xf numFmtId="177" fontId="30" fillId="0" borderId="24" xfId="3" applyNumberFormat="1" applyFont="1" applyBorder="1" applyAlignment="1">
      <alignment vertical="center" wrapText="1"/>
    </xf>
    <xf numFmtId="0" fontId="31" fillId="0" borderId="0" xfId="3" applyFont="1" applyAlignment="1">
      <alignment horizontal="center" vertical="center"/>
    </xf>
    <xf numFmtId="0" fontId="30" fillId="0" borderId="20" xfId="3" applyFont="1" applyBorder="1" applyAlignment="1">
      <alignment horizontal="center" vertical="center" wrapText="1"/>
    </xf>
    <xf numFmtId="0" fontId="30" fillId="0" borderId="24" xfId="3" applyFont="1" applyBorder="1" applyAlignment="1">
      <alignment horizontal="center" vertical="center"/>
    </xf>
    <xf numFmtId="0" fontId="13" fillId="0" borderId="20" xfId="3" applyFont="1" applyBorder="1" applyAlignment="1">
      <alignment horizontal="center" vertical="center" wrapText="1"/>
    </xf>
    <xf numFmtId="0" fontId="13" fillId="0" borderId="24" xfId="3" applyFont="1" applyBorder="1" applyAlignment="1">
      <alignment horizontal="center" vertical="center"/>
    </xf>
    <xf numFmtId="177" fontId="32" fillId="0" borderId="20" xfId="3" applyNumberFormat="1" applyFont="1" applyBorder="1" applyAlignment="1">
      <alignment vertical="center" wrapText="1"/>
    </xf>
    <xf numFmtId="177" fontId="32" fillId="0" borderId="24" xfId="3" applyNumberFormat="1" applyFont="1" applyBorder="1" applyAlignment="1">
      <alignment vertical="center" wrapText="1"/>
    </xf>
    <xf numFmtId="0" fontId="0" fillId="0" borderId="17" xfId="0" applyBorder="1" applyAlignment="1">
      <alignment horizontal="center" vertical="center"/>
    </xf>
    <xf numFmtId="0" fontId="0" fillId="0" borderId="72" xfId="0" applyBorder="1" applyAlignment="1">
      <alignment horizontal="center" vertical="center" shrinkToFit="1"/>
    </xf>
    <xf numFmtId="0" fontId="0" fillId="0" borderId="71" xfId="0" applyBorder="1" applyAlignment="1">
      <alignment horizontal="center" vertical="center" shrinkToFit="1"/>
    </xf>
    <xf numFmtId="0" fontId="0" fillId="0" borderId="70" xfId="0" applyBorder="1" applyAlignment="1">
      <alignment horizontal="center" vertical="center" shrinkToFit="1"/>
    </xf>
    <xf numFmtId="0" fontId="0" fillId="0" borderId="49" xfId="0" applyBorder="1" applyAlignment="1">
      <alignment horizontal="center" vertical="center" shrinkToFit="1"/>
    </xf>
    <xf numFmtId="0" fontId="0" fillId="0" borderId="0" xfId="0" applyAlignment="1">
      <alignment horizontal="center" vertical="center" shrinkToFit="1"/>
    </xf>
    <xf numFmtId="0" fontId="0" fillId="0" borderId="66" xfId="0" applyBorder="1" applyAlignment="1">
      <alignment horizontal="center" vertical="center" shrinkToFit="1"/>
    </xf>
    <xf numFmtId="0" fontId="0" fillId="0" borderId="62" xfId="0" applyBorder="1" applyAlignment="1">
      <alignment horizontal="center" vertical="center" shrinkToFit="1"/>
    </xf>
    <xf numFmtId="0" fontId="0" fillId="0" borderId="61" xfId="0" applyBorder="1" applyAlignment="1">
      <alignment horizontal="center" vertical="center" shrinkToFit="1"/>
    </xf>
    <xf numFmtId="0" fontId="0" fillId="0" borderId="60" xfId="0" applyBorder="1" applyAlignment="1">
      <alignment horizontal="center" vertical="center" shrinkToFit="1"/>
    </xf>
    <xf numFmtId="177" fontId="19" fillId="0" borderId="72" xfId="0" applyNumberFormat="1" applyFont="1" applyBorder="1" applyAlignment="1">
      <alignment horizontal="center" vertical="center" shrinkToFit="1"/>
    </xf>
    <xf numFmtId="177" fontId="19" fillId="0" borderId="71" xfId="0" applyNumberFormat="1" applyFont="1" applyBorder="1" applyAlignment="1">
      <alignment horizontal="center" vertical="center" shrinkToFit="1"/>
    </xf>
    <xf numFmtId="177" fontId="19" fillId="0" borderId="70" xfId="0" applyNumberFormat="1" applyFont="1" applyBorder="1" applyAlignment="1">
      <alignment horizontal="center" vertical="center" shrinkToFit="1"/>
    </xf>
    <xf numFmtId="177" fontId="19" fillId="0" borderId="49" xfId="0" applyNumberFormat="1" applyFont="1" applyBorder="1" applyAlignment="1">
      <alignment horizontal="center" vertical="center" shrinkToFit="1"/>
    </xf>
    <xf numFmtId="177" fontId="19" fillId="0" borderId="0" xfId="0" applyNumberFormat="1" applyFont="1" applyAlignment="1">
      <alignment horizontal="center" vertical="center" shrinkToFit="1"/>
    </xf>
    <xf numFmtId="177" fontId="19" fillId="0" borderId="66" xfId="0" applyNumberFormat="1" applyFont="1" applyBorder="1" applyAlignment="1">
      <alignment horizontal="center" vertical="center" shrinkToFit="1"/>
    </xf>
    <xf numFmtId="177" fontId="19" fillId="0" borderId="62" xfId="0" applyNumberFormat="1" applyFont="1" applyBorder="1" applyAlignment="1">
      <alignment horizontal="center" vertical="center" shrinkToFit="1"/>
    </xf>
    <xf numFmtId="177" fontId="19" fillId="0" borderId="61" xfId="0" applyNumberFormat="1" applyFont="1" applyBorder="1" applyAlignment="1">
      <alignment horizontal="center" vertical="center" shrinkToFit="1"/>
    </xf>
    <xf numFmtId="177" fontId="19" fillId="0" borderId="60" xfId="0" applyNumberFormat="1" applyFont="1" applyBorder="1" applyAlignment="1">
      <alignment horizontal="center" vertical="center" shrinkToFit="1"/>
    </xf>
    <xf numFmtId="0" fontId="19" fillId="0" borderId="69"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59" xfId="0" applyFont="1" applyBorder="1" applyAlignment="1">
      <alignment horizontal="center" vertical="center" shrinkToFit="1"/>
    </xf>
    <xf numFmtId="0" fontId="19" fillId="0" borderId="68" xfId="0" applyFont="1" applyBorder="1" applyAlignment="1">
      <alignment horizontal="center" vertical="center" shrinkToFit="1"/>
    </xf>
    <xf numFmtId="0" fontId="19" fillId="0" borderId="64" xfId="0" applyFont="1" applyBorder="1" applyAlignment="1">
      <alignment horizontal="center" vertical="center" shrinkToFit="1"/>
    </xf>
    <xf numFmtId="0" fontId="19" fillId="0" borderId="58" xfId="0" applyFont="1" applyBorder="1" applyAlignment="1">
      <alignment horizontal="center" vertical="center" shrinkToFit="1"/>
    </xf>
    <xf numFmtId="0" fontId="0" fillId="0" borderId="86" xfId="0" applyBorder="1" applyAlignment="1">
      <alignment horizontal="center" vertical="center" shrinkToFit="1"/>
    </xf>
    <xf numFmtId="0" fontId="0" fillId="0" borderId="84" xfId="0" applyBorder="1" applyAlignment="1">
      <alignment horizontal="center" vertical="center" shrinkToFit="1"/>
    </xf>
    <xf numFmtId="0" fontId="0" fillId="0" borderId="82" xfId="0" applyBorder="1" applyAlignment="1">
      <alignment horizontal="center"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91" xfId="0" applyBorder="1" applyAlignment="1">
      <alignment vertical="center" shrinkToFit="1"/>
    </xf>
    <xf numFmtId="0" fontId="19" fillId="0" borderId="20"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24" xfId="0" applyFont="1" applyBorder="1" applyAlignment="1" applyProtection="1">
      <alignment horizontal="center" vertical="center" shrinkToFit="1"/>
      <protection locked="0"/>
    </xf>
    <xf numFmtId="0" fontId="45" fillId="4" borderId="80" xfId="0" applyFont="1" applyFill="1" applyBorder="1" applyAlignment="1">
      <alignment horizontal="left" vertical="center" wrapText="1"/>
    </xf>
    <xf numFmtId="0" fontId="45" fillId="4" borderId="79" xfId="0" applyFont="1" applyFill="1" applyBorder="1" applyAlignment="1">
      <alignment horizontal="left" vertical="center" wrapText="1"/>
    </xf>
    <xf numFmtId="0" fontId="45" fillId="4" borderId="78" xfId="0" applyFont="1" applyFill="1" applyBorder="1" applyAlignment="1">
      <alignment horizontal="left" vertical="center" wrapText="1"/>
    </xf>
    <xf numFmtId="0" fontId="45" fillId="4" borderId="77" xfId="0" applyFont="1" applyFill="1" applyBorder="1" applyAlignment="1">
      <alignment horizontal="left" vertical="center" wrapText="1"/>
    </xf>
    <xf numFmtId="0" fontId="45" fillId="4" borderId="0" xfId="0" applyFont="1" applyFill="1" applyAlignment="1">
      <alignment horizontal="left" vertical="center" wrapText="1"/>
    </xf>
    <xf numFmtId="0" fontId="45" fillId="4" borderId="76" xfId="0" applyFont="1" applyFill="1" applyBorder="1" applyAlignment="1">
      <alignment horizontal="left" vertical="center" wrapText="1"/>
    </xf>
    <xf numFmtId="0" fontId="45" fillId="4" borderId="75" xfId="0" applyFont="1" applyFill="1" applyBorder="1" applyAlignment="1">
      <alignment horizontal="left" vertical="center" wrapText="1"/>
    </xf>
    <xf numFmtId="0" fontId="45" fillId="4" borderId="74" xfId="0" applyFont="1" applyFill="1" applyBorder="1" applyAlignment="1">
      <alignment horizontal="left" vertical="center" wrapText="1"/>
    </xf>
    <xf numFmtId="0" fontId="45" fillId="4" borderId="73" xfId="0" applyFont="1" applyFill="1" applyBorder="1" applyAlignment="1">
      <alignment horizontal="left" vertical="center" wrapText="1"/>
    </xf>
    <xf numFmtId="0" fontId="19" fillId="0" borderId="67"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57" xfId="0" applyFont="1" applyBorder="1" applyAlignment="1">
      <alignment horizontal="center" vertical="center" shrinkToFit="1"/>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0" fillId="0" borderId="66"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60" xfId="0" applyBorder="1" applyAlignment="1">
      <alignment horizontal="center" vertical="center"/>
    </xf>
    <xf numFmtId="0" fontId="19" fillId="0" borderId="0" xfId="0" applyFont="1" applyAlignment="1" applyProtection="1">
      <alignment horizontal="center" vertical="center" shrinkToFit="1"/>
      <protection locked="0"/>
    </xf>
    <xf numFmtId="0" fontId="0" fillId="4" borderId="80" xfId="0" applyFill="1" applyBorder="1" applyAlignment="1">
      <alignment horizontal="left" vertical="center" wrapText="1" shrinkToFit="1"/>
    </xf>
    <xf numFmtId="0" fontId="0" fillId="4" borderId="79" xfId="0" applyFill="1" applyBorder="1" applyAlignment="1">
      <alignment horizontal="left" vertical="center" wrapText="1" shrinkToFit="1"/>
    </xf>
    <xf numFmtId="0" fontId="0" fillId="4" borderId="78" xfId="0" applyFill="1" applyBorder="1" applyAlignment="1">
      <alignment horizontal="left" vertical="center" wrapText="1" shrinkToFit="1"/>
    </xf>
    <xf numFmtId="0" fontId="0" fillId="4" borderId="77"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76" xfId="0" applyFill="1" applyBorder="1" applyAlignment="1">
      <alignment horizontal="left" vertical="center" wrapText="1" shrinkToFit="1"/>
    </xf>
    <xf numFmtId="0" fontId="0" fillId="4" borderId="75" xfId="0" applyFill="1" applyBorder="1" applyAlignment="1">
      <alignment horizontal="left" vertical="center" wrapText="1" shrinkToFit="1"/>
    </xf>
    <xf numFmtId="0" fontId="0" fillId="4" borderId="74" xfId="0" applyFill="1" applyBorder="1" applyAlignment="1">
      <alignment horizontal="left" vertical="center" wrapText="1" shrinkToFit="1"/>
    </xf>
    <xf numFmtId="0" fontId="0" fillId="4" borderId="73" xfId="0" applyFill="1" applyBorder="1" applyAlignment="1">
      <alignment horizontal="left" vertical="center" wrapText="1" shrinkToFit="1"/>
    </xf>
    <xf numFmtId="0" fontId="0" fillId="0" borderId="0" xfId="0">
      <alignment vertical="center"/>
    </xf>
    <xf numFmtId="0" fontId="19" fillId="0" borderId="85" xfId="0" applyFont="1" applyBorder="1" applyAlignment="1">
      <alignment horizontal="center" vertical="center" shrinkToFit="1"/>
    </xf>
    <xf numFmtId="0" fontId="19" fillId="0" borderId="83" xfId="0" applyFont="1" applyBorder="1" applyAlignment="1">
      <alignment horizontal="center" vertical="center" shrinkToFit="1"/>
    </xf>
    <xf numFmtId="0" fontId="19" fillId="0" borderId="81" xfId="0" applyFont="1" applyBorder="1" applyAlignment="1">
      <alignment horizontal="center" vertical="center" shrinkToFit="1"/>
    </xf>
    <xf numFmtId="0" fontId="0" fillId="4" borderId="0" xfId="0" applyFill="1" applyAlignment="1">
      <alignment horizontal="left" vertical="center" shrinkToFit="1"/>
    </xf>
    <xf numFmtId="0" fontId="0" fillId="4" borderId="76" xfId="0" applyFill="1" applyBorder="1" applyAlignment="1">
      <alignment horizontal="left" vertical="center" shrinkToFit="1"/>
    </xf>
    <xf numFmtId="0" fontId="0" fillId="0" borderId="49" xfId="0" quotePrefix="1" applyBorder="1" applyAlignment="1">
      <alignment horizontal="center" vertical="center" shrinkToFit="1"/>
    </xf>
    <xf numFmtId="0" fontId="0" fillId="0" borderId="62" xfId="0" quotePrefix="1" applyBorder="1" applyAlignment="1">
      <alignment horizontal="center" vertical="center" shrinkToFit="1"/>
    </xf>
    <xf numFmtId="0" fontId="0" fillId="0" borderId="71" xfId="0" quotePrefix="1" applyBorder="1" applyAlignment="1" applyProtection="1">
      <alignment vertical="center" shrinkToFit="1"/>
      <protection locked="0"/>
    </xf>
    <xf numFmtId="0" fontId="0" fillId="0" borderId="88" xfId="0" quotePrefix="1" applyBorder="1" applyAlignment="1" applyProtection="1">
      <alignment vertical="center" shrinkToFit="1"/>
      <protection locked="0"/>
    </xf>
    <xf numFmtId="0" fontId="0" fillId="0" borderId="0" xfId="0" quotePrefix="1" applyAlignment="1" applyProtection="1">
      <alignment vertical="center" shrinkToFit="1"/>
      <protection locked="0"/>
    </xf>
    <xf numFmtId="0" fontId="0" fillId="0" borderId="29" xfId="0" quotePrefix="1" applyBorder="1" applyAlignment="1" applyProtection="1">
      <alignment vertical="center" shrinkToFit="1"/>
      <protection locked="0"/>
    </xf>
    <xf numFmtId="0" fontId="0" fillId="0" borderId="61" xfId="0" quotePrefix="1" applyBorder="1" applyAlignment="1" applyProtection="1">
      <alignment vertical="center" shrinkToFit="1"/>
      <protection locked="0"/>
    </xf>
    <xf numFmtId="0" fontId="0" fillId="0" borderId="87" xfId="0" quotePrefix="1" applyBorder="1" applyAlignment="1" applyProtection="1">
      <alignment vertical="center" shrinkToFit="1"/>
      <protection locked="0"/>
    </xf>
    <xf numFmtId="0" fontId="19" fillId="0" borderId="89" xfId="0" applyFont="1" applyBorder="1" applyAlignment="1" applyProtection="1">
      <alignment horizontal="center" vertical="center" shrinkToFit="1"/>
      <protection locked="0"/>
    </xf>
    <xf numFmtId="0" fontId="0" fillId="0" borderId="72" xfId="0" applyBorder="1" applyAlignment="1">
      <alignment vertical="center" shrinkToFit="1"/>
    </xf>
    <xf numFmtId="0" fontId="0" fillId="0" borderId="71" xfId="0" applyBorder="1" applyAlignment="1">
      <alignment vertical="center" shrinkToFit="1"/>
    </xf>
    <xf numFmtId="0" fontId="0" fillId="0" borderId="88" xfId="0" applyBorder="1" applyAlignment="1">
      <alignment vertical="center" shrinkToFit="1"/>
    </xf>
    <xf numFmtId="0" fontId="0" fillId="0" borderId="49" xfId="0" applyBorder="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0" fillId="0" borderId="62" xfId="0" applyBorder="1" applyAlignment="1">
      <alignment vertical="center" shrinkToFit="1"/>
    </xf>
    <xf numFmtId="0" fontId="0" fillId="0" borderId="61" xfId="0" applyBorder="1" applyAlignment="1">
      <alignment vertical="center" shrinkToFit="1"/>
    </xf>
    <xf numFmtId="0" fontId="0" fillId="0" borderId="87" xfId="0" applyBorder="1" applyAlignment="1">
      <alignment vertical="center" shrinkToFit="1"/>
    </xf>
    <xf numFmtId="0" fontId="0" fillId="0" borderId="71" xfId="0" applyBorder="1" applyAlignment="1" applyProtection="1">
      <alignment vertical="center" shrinkToFit="1"/>
      <protection locked="0"/>
    </xf>
    <xf numFmtId="177" fontId="19" fillId="0" borderId="72" xfId="0" applyNumberFormat="1" applyFont="1" applyBorder="1" applyAlignment="1" applyProtection="1">
      <alignment horizontal="center" vertical="center" shrinkToFit="1"/>
      <protection locked="0"/>
    </xf>
    <xf numFmtId="177" fontId="19" fillId="0" borderId="71" xfId="0" applyNumberFormat="1" applyFont="1" applyBorder="1" applyAlignment="1" applyProtection="1">
      <alignment horizontal="center" vertical="center" shrinkToFit="1"/>
      <protection locked="0"/>
    </xf>
    <xf numFmtId="177" fontId="19" fillId="0" borderId="70" xfId="0" applyNumberFormat="1" applyFont="1" applyBorder="1" applyAlignment="1" applyProtection="1">
      <alignment horizontal="center" vertical="center" shrinkToFit="1"/>
      <protection locked="0"/>
    </xf>
    <xf numFmtId="177" fontId="19" fillId="0" borderId="49" xfId="0" applyNumberFormat="1" applyFont="1" applyBorder="1" applyAlignment="1" applyProtection="1">
      <alignment horizontal="center" vertical="center" shrinkToFit="1"/>
      <protection locked="0"/>
    </xf>
    <xf numFmtId="177" fontId="19" fillId="0" borderId="0" xfId="0" applyNumberFormat="1" applyFont="1" applyAlignment="1" applyProtection="1">
      <alignment horizontal="center" vertical="center" shrinkToFit="1"/>
      <protection locked="0"/>
    </xf>
    <xf numFmtId="177" fontId="19" fillId="0" borderId="66" xfId="0" applyNumberFormat="1" applyFont="1" applyBorder="1" applyAlignment="1" applyProtection="1">
      <alignment horizontal="center" vertical="center" shrinkToFit="1"/>
      <protection locked="0"/>
    </xf>
    <xf numFmtId="177" fontId="19" fillId="0" borderId="62" xfId="0" applyNumberFormat="1" applyFont="1" applyBorder="1" applyAlignment="1" applyProtection="1">
      <alignment horizontal="center" vertical="center" shrinkToFit="1"/>
      <protection locked="0"/>
    </xf>
    <xf numFmtId="177" fontId="19" fillId="0" borderId="61" xfId="0" applyNumberFormat="1" applyFont="1" applyBorder="1" applyAlignment="1" applyProtection="1">
      <alignment horizontal="center" vertical="center" shrinkToFit="1"/>
      <protection locked="0"/>
    </xf>
    <xf numFmtId="177" fontId="19" fillId="0" borderId="60" xfId="0" applyNumberFormat="1" applyFont="1" applyBorder="1" applyAlignment="1" applyProtection="1">
      <alignment horizontal="center" vertical="center" shrinkToFit="1"/>
      <protection locked="0"/>
    </xf>
    <xf numFmtId="177" fontId="19" fillId="0" borderId="88" xfId="0" applyNumberFormat="1" applyFont="1" applyBorder="1" applyAlignment="1" applyProtection="1">
      <alignment horizontal="center" vertical="center" shrinkToFit="1"/>
      <protection locked="0"/>
    </xf>
    <xf numFmtId="177" fontId="19" fillId="0" borderId="29" xfId="0" applyNumberFormat="1" applyFont="1" applyBorder="1" applyAlignment="1" applyProtection="1">
      <alignment horizontal="center" vertical="center" shrinkToFit="1"/>
      <protection locked="0"/>
    </xf>
    <xf numFmtId="177" fontId="19" fillId="0" borderId="87" xfId="0" applyNumberFormat="1" applyFont="1" applyBorder="1" applyAlignment="1" applyProtection="1">
      <alignment horizontal="center" vertical="center" shrinkToFit="1"/>
      <protection locked="0"/>
    </xf>
    <xf numFmtId="0" fontId="0" fillId="0" borderId="86" xfId="0" applyBorder="1" applyAlignment="1">
      <alignment vertical="center" shrinkToFit="1"/>
    </xf>
    <xf numFmtId="0" fontId="0" fillId="0" borderId="84" xfId="0" applyBorder="1" applyAlignment="1">
      <alignment vertical="center" shrinkToFit="1"/>
    </xf>
    <xf numFmtId="0" fontId="0" fillId="0" borderId="82" xfId="0" applyBorder="1" applyAlignment="1">
      <alignment vertical="center" shrinkToFit="1"/>
    </xf>
    <xf numFmtId="0" fontId="0" fillId="0" borderId="86" xfId="0" applyBorder="1">
      <alignment vertical="center"/>
    </xf>
    <xf numFmtId="0" fontId="0" fillId="0" borderId="84" xfId="0" applyBorder="1">
      <alignment vertical="center"/>
    </xf>
    <xf numFmtId="0" fontId="0" fillId="0" borderId="82" xfId="0" applyBorder="1">
      <alignment vertical="center"/>
    </xf>
    <xf numFmtId="0" fontId="19" fillId="0" borderId="69" xfId="0" applyFont="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9" xfId="0" applyFont="1" applyBorder="1" applyAlignment="1" applyProtection="1">
      <alignment horizontal="center" vertical="center" shrinkToFit="1"/>
      <protection locked="0"/>
    </xf>
    <xf numFmtId="0" fontId="19" fillId="0" borderId="68" xfId="0" applyFont="1" applyBorder="1" applyAlignment="1" applyProtection="1">
      <alignment horizontal="center" vertical="center" shrinkToFit="1"/>
      <protection locked="0"/>
    </xf>
    <xf numFmtId="0" fontId="19" fillId="0" borderId="64" xfId="0" applyFont="1" applyBorder="1" applyAlignment="1" applyProtection="1">
      <alignment horizontal="center" vertical="center" shrinkToFit="1"/>
      <protection locked="0"/>
    </xf>
    <xf numFmtId="0" fontId="19" fillId="0" borderId="58" xfId="0" applyFont="1" applyBorder="1" applyAlignment="1" applyProtection="1">
      <alignment horizontal="center" vertical="center" shrinkToFit="1"/>
      <protection locked="0"/>
    </xf>
    <xf numFmtId="0" fontId="19" fillId="0" borderId="85" xfId="0" applyFont="1" applyBorder="1" applyAlignment="1" applyProtection="1">
      <alignment horizontal="center" vertical="center" shrinkToFit="1"/>
      <protection locked="0"/>
    </xf>
    <xf numFmtId="0" fontId="19" fillId="0" borderId="83" xfId="0" applyFont="1" applyBorder="1" applyAlignment="1" applyProtection="1">
      <alignment horizontal="center" vertical="center" shrinkToFit="1"/>
      <protection locked="0"/>
    </xf>
    <xf numFmtId="0" fontId="19" fillId="0" borderId="81" xfId="0" applyFont="1" applyBorder="1" applyAlignment="1" applyProtection="1">
      <alignment horizontal="center" vertical="center" shrinkToFit="1"/>
      <protection locked="0"/>
    </xf>
    <xf numFmtId="0" fontId="0" fillId="0" borderId="55" xfId="0" applyBorder="1">
      <alignmen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9" fillId="0" borderId="100" xfId="0" applyFont="1" applyBorder="1" applyAlignment="1" applyProtection="1">
      <alignment horizontal="center" vertical="center" shrinkToFit="1"/>
      <protection locked="0"/>
    </xf>
    <xf numFmtId="0" fontId="19" fillId="0" borderId="97" xfId="0" applyFont="1" applyBorder="1" applyAlignment="1" applyProtection="1">
      <alignment horizontal="center" vertical="center" shrinkToFit="1"/>
      <protection locked="0"/>
    </xf>
    <xf numFmtId="0" fontId="19" fillId="0" borderId="94" xfId="0" applyFont="1" applyBorder="1" applyAlignment="1" applyProtection="1">
      <alignment horizontal="center" vertical="center" shrinkToFit="1"/>
      <protection locked="0"/>
    </xf>
    <xf numFmtId="0" fontId="19" fillId="0" borderId="99" xfId="0" applyFont="1" applyBorder="1" applyAlignment="1" applyProtection="1">
      <alignment horizontal="center" vertical="center" shrinkToFit="1"/>
      <protection locked="0"/>
    </xf>
    <xf numFmtId="0" fontId="19" fillId="0" borderId="96" xfId="0" applyFont="1" applyBorder="1" applyAlignment="1" applyProtection="1">
      <alignment horizontal="center" vertical="center" shrinkToFit="1"/>
      <protection locked="0"/>
    </xf>
    <xf numFmtId="0" fontId="19" fillId="0" borderId="93" xfId="0" applyFont="1" applyBorder="1" applyAlignment="1" applyProtection="1">
      <alignment horizontal="center" vertical="center" shrinkToFit="1"/>
      <protection locked="0"/>
    </xf>
    <xf numFmtId="0" fontId="0" fillId="4" borderId="80" xfId="0" applyFill="1" applyBorder="1" applyAlignment="1">
      <alignment horizontal="left" vertical="center" shrinkToFit="1"/>
    </xf>
    <xf numFmtId="0" fontId="0" fillId="4" borderId="79" xfId="0" applyFill="1" applyBorder="1" applyAlignment="1">
      <alignment horizontal="left" vertical="center" shrinkToFit="1"/>
    </xf>
    <xf numFmtId="0" fontId="0" fillId="4" borderId="78" xfId="0" applyFill="1" applyBorder="1" applyAlignment="1">
      <alignment horizontal="left" vertical="center" shrinkToFit="1"/>
    </xf>
    <xf numFmtId="0" fontId="0" fillId="4" borderId="77" xfId="0" applyFill="1" applyBorder="1" applyAlignment="1">
      <alignment horizontal="left" vertical="center" shrinkToFit="1"/>
    </xf>
    <xf numFmtId="0" fontId="0" fillId="0" borderId="72" xfId="0" applyBorder="1" applyAlignment="1">
      <alignment horizontal="left" vertical="center" shrinkToFit="1"/>
    </xf>
    <xf numFmtId="0" fontId="0" fillId="0" borderId="71" xfId="0" applyBorder="1" applyAlignment="1">
      <alignment horizontal="left" vertical="center" shrinkToFit="1"/>
    </xf>
    <xf numFmtId="0" fontId="0" fillId="0" borderId="49" xfId="0" applyBorder="1" applyAlignment="1">
      <alignment horizontal="left" vertical="center" shrinkToFit="1"/>
    </xf>
    <xf numFmtId="0" fontId="0" fillId="0" borderId="0" xfId="0" applyAlignment="1">
      <alignment horizontal="left" vertical="center" shrinkToFit="1"/>
    </xf>
    <xf numFmtId="0" fontId="0" fillId="0" borderId="62" xfId="0" applyBorder="1" applyAlignment="1">
      <alignment horizontal="left" vertical="center" shrinkToFit="1"/>
    </xf>
    <xf numFmtId="0" fontId="0" fillId="0" borderId="61" xfId="0" applyBorder="1" applyAlignment="1">
      <alignment horizontal="left" vertical="center" shrinkToFit="1"/>
    </xf>
    <xf numFmtId="0" fontId="19" fillId="0" borderId="17" xfId="0" applyFont="1" applyBorder="1" applyAlignment="1" applyProtection="1">
      <alignment horizontal="center" vertical="center" shrinkToFit="1"/>
      <protection locked="0"/>
    </xf>
    <xf numFmtId="0" fontId="13" fillId="0" borderId="51" xfId="0" applyFont="1" applyBorder="1" applyAlignment="1">
      <alignment horizontal="center" vertical="center"/>
    </xf>
    <xf numFmtId="0" fontId="19" fillId="0" borderId="98" xfId="0" applyFont="1" applyBorder="1" applyAlignment="1" applyProtection="1">
      <alignment horizontal="center" vertical="center" shrinkToFit="1"/>
      <protection locked="0"/>
    </xf>
    <xf numFmtId="0" fontId="19" fillId="0" borderId="95" xfId="0" applyFont="1" applyBorder="1" applyAlignment="1" applyProtection="1">
      <alignment horizontal="center" vertical="center" shrinkToFit="1"/>
      <protection locked="0"/>
    </xf>
    <xf numFmtId="0" fontId="19" fillId="0" borderId="92"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19" fillId="0" borderId="0" xfId="0" applyFont="1">
      <alignment vertical="center"/>
    </xf>
    <xf numFmtId="0" fontId="19" fillId="0" borderId="61" xfId="0" applyFont="1" applyBorder="1">
      <alignment vertical="center"/>
    </xf>
    <xf numFmtId="0" fontId="0" fillId="0" borderId="72" xfId="0" applyBorder="1">
      <alignment vertical="center"/>
    </xf>
    <xf numFmtId="0" fontId="0" fillId="0" borderId="71" xfId="0" applyBorder="1">
      <alignment vertical="center"/>
    </xf>
    <xf numFmtId="0" fontId="0" fillId="0" borderId="88" xfId="0" applyBorder="1">
      <alignment vertical="center"/>
    </xf>
    <xf numFmtId="0" fontId="0" fillId="0" borderId="49" xfId="0" applyBorder="1">
      <alignment vertical="center"/>
    </xf>
    <xf numFmtId="0" fontId="0" fillId="0" borderId="29" xfId="0" applyBorder="1">
      <alignment vertical="center"/>
    </xf>
    <xf numFmtId="0" fontId="0" fillId="0" borderId="62" xfId="0" applyBorder="1">
      <alignment vertical="center"/>
    </xf>
    <xf numFmtId="0" fontId="0" fillId="0" borderId="61" xfId="0" applyBorder="1">
      <alignment vertical="center"/>
    </xf>
    <xf numFmtId="0" fontId="0" fillId="0" borderId="87"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49" fontId="19" fillId="0" borderId="68" xfId="0" applyNumberFormat="1" applyFont="1" applyBorder="1" applyAlignment="1" applyProtection="1">
      <alignment horizontal="center" vertical="center" shrinkToFit="1"/>
      <protection locked="0"/>
    </xf>
    <xf numFmtId="49" fontId="19" fillId="0" borderId="64" xfId="0" applyNumberFormat="1" applyFont="1" applyBorder="1" applyAlignment="1" applyProtection="1">
      <alignment horizontal="center" vertical="center" shrinkToFit="1"/>
      <protection locked="0"/>
    </xf>
    <xf numFmtId="49" fontId="19" fillId="0" borderId="58" xfId="0" applyNumberFormat="1" applyFont="1" applyBorder="1" applyAlignment="1" applyProtection="1">
      <alignment horizontal="center" vertical="center" shrinkToFit="1"/>
      <protection locked="0"/>
    </xf>
    <xf numFmtId="49" fontId="19" fillId="0" borderId="68" xfId="0" quotePrefix="1" applyNumberFormat="1" applyFont="1" applyBorder="1" applyAlignment="1" applyProtection="1">
      <alignment horizontal="center" vertical="center" shrinkToFit="1"/>
      <protection locked="0"/>
    </xf>
    <xf numFmtId="49" fontId="19" fillId="0" borderId="85" xfId="0" applyNumberFormat="1" applyFont="1" applyBorder="1" applyAlignment="1" applyProtection="1">
      <alignment horizontal="center" vertical="center" shrinkToFit="1"/>
      <protection locked="0"/>
    </xf>
    <xf numFmtId="49" fontId="19" fillId="0" borderId="83" xfId="0" applyNumberFormat="1" applyFont="1" applyBorder="1" applyAlignment="1" applyProtection="1">
      <alignment horizontal="center" vertical="center" shrinkToFit="1"/>
      <protection locked="0"/>
    </xf>
    <xf numFmtId="49" fontId="19" fillId="0" borderId="81" xfId="0" applyNumberFormat="1" applyFont="1" applyBorder="1" applyAlignment="1" applyProtection="1">
      <alignment horizontal="center" vertical="center" shrinkToFit="1"/>
      <protection locked="0"/>
    </xf>
    <xf numFmtId="0" fontId="19" fillId="0" borderId="21"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56" xfId="0" applyFont="1" applyBorder="1" applyAlignment="1">
      <alignment horizontal="center" vertical="center" shrinkToFit="1"/>
    </xf>
    <xf numFmtId="49" fontId="19" fillId="0" borderId="69" xfId="0" applyNumberFormat="1" applyFont="1" applyBorder="1" applyAlignment="1" applyProtection="1">
      <alignment horizontal="center" vertical="center" shrinkToFit="1"/>
      <protection locked="0"/>
    </xf>
    <xf numFmtId="49" fontId="19" fillId="0" borderId="65" xfId="0" applyNumberFormat="1" applyFont="1" applyBorder="1" applyAlignment="1" applyProtection="1">
      <alignment horizontal="center" vertical="center" shrinkToFit="1"/>
      <protection locked="0"/>
    </xf>
    <xf numFmtId="49" fontId="19" fillId="0" borderId="59" xfId="0" applyNumberFormat="1" applyFont="1" applyBorder="1" applyAlignment="1" applyProtection="1">
      <alignment horizontal="center" vertical="center" shrinkToFit="1"/>
      <protection locked="0"/>
    </xf>
    <xf numFmtId="49" fontId="19" fillId="0" borderId="100" xfId="0" applyNumberFormat="1" applyFont="1" applyBorder="1" applyAlignment="1" applyProtection="1">
      <alignment horizontal="center" vertical="center" shrinkToFit="1"/>
      <protection locked="0"/>
    </xf>
    <xf numFmtId="49" fontId="19" fillId="0" borderId="97" xfId="0" applyNumberFormat="1" applyFont="1" applyBorder="1" applyAlignment="1" applyProtection="1">
      <alignment horizontal="center" vertical="center" shrinkToFit="1"/>
      <protection locked="0"/>
    </xf>
    <xf numFmtId="49" fontId="19" fillId="0" borderId="94" xfId="0" applyNumberFormat="1" applyFont="1" applyBorder="1" applyAlignment="1" applyProtection="1">
      <alignment horizontal="center" vertical="center" shrinkToFit="1"/>
      <protection locked="0"/>
    </xf>
    <xf numFmtId="49" fontId="19" fillId="0" borderId="98" xfId="0" applyNumberFormat="1" applyFont="1" applyBorder="1" applyAlignment="1" applyProtection="1">
      <alignment horizontal="center" vertical="center" shrinkToFit="1"/>
      <protection locked="0"/>
    </xf>
    <xf numFmtId="49" fontId="19" fillId="0" borderId="95" xfId="0" applyNumberFormat="1" applyFont="1" applyBorder="1" applyAlignment="1" applyProtection="1">
      <alignment horizontal="center" vertical="center" shrinkToFit="1"/>
      <protection locked="0"/>
    </xf>
    <xf numFmtId="49" fontId="19" fillId="0" borderId="92" xfId="0" applyNumberFormat="1" applyFont="1" applyBorder="1" applyAlignment="1" applyProtection="1">
      <alignment horizontal="center" vertical="center" shrinkToFit="1"/>
      <protection locked="0"/>
    </xf>
    <xf numFmtId="49" fontId="37" fillId="0" borderId="55" xfId="0" applyNumberFormat="1" applyFont="1" applyBorder="1">
      <alignment vertical="center"/>
    </xf>
    <xf numFmtId="49" fontId="37" fillId="0" borderId="0" xfId="0" applyNumberFormat="1" applyFont="1">
      <alignment vertical="center"/>
    </xf>
    <xf numFmtId="0" fontId="20" fillId="0" borderId="0" xfId="0" applyFont="1" applyAlignment="1">
      <alignment horizontal="center" vertical="center"/>
    </xf>
    <xf numFmtId="0" fontId="19" fillId="4" borderId="80" xfId="0" applyFont="1" applyFill="1" applyBorder="1" applyAlignment="1">
      <alignment horizontal="left" vertical="center" wrapText="1"/>
    </xf>
    <xf numFmtId="0" fontId="19" fillId="4" borderId="79" xfId="0" applyFont="1" applyFill="1" applyBorder="1" applyAlignment="1">
      <alignment horizontal="left" vertical="center"/>
    </xf>
    <xf numFmtId="0" fontId="19" fillId="4" borderId="78" xfId="0" applyFont="1" applyFill="1" applyBorder="1" applyAlignment="1">
      <alignment horizontal="left" vertical="center"/>
    </xf>
    <xf numFmtId="0" fontId="19" fillId="4" borderId="75" xfId="0" applyFont="1" applyFill="1" applyBorder="1" applyAlignment="1">
      <alignment horizontal="left" vertical="center"/>
    </xf>
    <xf numFmtId="0" fontId="19" fillId="4" borderId="74" xfId="0" applyFont="1" applyFill="1" applyBorder="1" applyAlignment="1">
      <alignment horizontal="left" vertical="center"/>
    </xf>
    <xf numFmtId="0" fontId="19" fillId="4" borderId="73" xfId="0" applyFont="1" applyFill="1" applyBorder="1" applyAlignment="1">
      <alignment horizontal="left" vertical="center"/>
    </xf>
    <xf numFmtId="0" fontId="0" fillId="0" borderId="86" xfId="0" applyBorder="1" applyAlignment="1">
      <alignment horizontal="center" vertical="center"/>
    </xf>
    <xf numFmtId="0" fontId="0" fillId="0" borderId="84" xfId="0" applyBorder="1" applyAlignment="1">
      <alignment horizontal="center" vertical="center"/>
    </xf>
    <xf numFmtId="0" fontId="0" fillId="0" borderId="82" xfId="0" applyBorder="1" applyAlignment="1">
      <alignment horizontal="center" vertical="center"/>
    </xf>
    <xf numFmtId="0" fontId="0" fillId="0" borderId="86" xfId="0" applyBorder="1" applyAlignment="1">
      <alignment horizontal="center" vertical="center" textRotation="255" shrinkToFit="1"/>
    </xf>
    <xf numFmtId="0" fontId="0" fillId="0" borderId="84" xfId="0" applyBorder="1" applyAlignment="1">
      <alignment horizontal="center" vertical="center" textRotation="255" shrinkToFit="1"/>
    </xf>
    <xf numFmtId="0" fontId="0" fillId="0" borderId="101" xfId="0" applyBorder="1" applyAlignment="1">
      <alignment horizontal="center" vertical="center" textRotation="255" shrinkToFit="1"/>
    </xf>
    <xf numFmtId="0" fontId="19" fillId="0" borderId="66" xfId="0" applyFont="1" applyBorder="1">
      <alignment vertical="center"/>
    </xf>
    <xf numFmtId="0" fontId="19" fillId="0" borderId="60" xfId="0" applyFont="1" applyBorder="1">
      <alignment vertical="center"/>
    </xf>
    <xf numFmtId="0" fontId="10" fillId="0" borderId="86" xfId="0" applyFont="1" applyBorder="1" applyAlignment="1">
      <alignment horizontal="center" vertical="center" textRotation="255"/>
    </xf>
    <xf numFmtId="0" fontId="10" fillId="0" borderId="84" xfId="0" applyFont="1" applyBorder="1" applyAlignment="1">
      <alignment horizontal="center" vertical="center" textRotation="255"/>
    </xf>
    <xf numFmtId="0" fontId="10" fillId="0" borderId="82" xfId="0" applyFont="1" applyBorder="1" applyAlignment="1">
      <alignment horizontal="center" vertical="center" textRotation="255"/>
    </xf>
    <xf numFmtId="0" fontId="10" fillId="0" borderId="86" xfId="0" applyFont="1" applyBorder="1" applyAlignment="1">
      <alignment horizontal="center" vertical="center"/>
    </xf>
    <xf numFmtId="0" fontId="10" fillId="0" borderId="84" xfId="0" applyFont="1" applyBorder="1" applyAlignment="1">
      <alignment horizontal="center" vertical="center"/>
    </xf>
    <xf numFmtId="0" fontId="10" fillId="0" borderId="82" xfId="0" applyFont="1" applyBorder="1" applyAlignment="1">
      <alignment horizontal="center" vertical="center"/>
    </xf>
    <xf numFmtId="0" fontId="10" fillId="10" borderId="46" xfId="5" applyFont="1" applyFill="1" applyBorder="1" applyAlignment="1">
      <alignment horizontal="left" vertical="center" shrinkToFit="1"/>
    </xf>
    <xf numFmtId="0" fontId="10" fillId="10" borderId="91" xfId="5" applyFont="1" applyFill="1" applyBorder="1" applyAlignment="1">
      <alignment horizontal="left" vertical="center" shrinkToFit="1"/>
    </xf>
    <xf numFmtId="0" fontId="10" fillId="7" borderId="46" xfId="5" applyFont="1" applyFill="1" applyBorder="1" applyAlignment="1">
      <alignment horizontal="left" vertical="center" shrinkToFit="1"/>
    </xf>
    <xf numFmtId="0" fontId="10" fillId="7" borderId="91" xfId="5" applyFont="1" applyFill="1" applyBorder="1" applyAlignment="1">
      <alignment horizontal="left" vertical="center" shrinkToFit="1"/>
    </xf>
    <xf numFmtId="0" fontId="10" fillId="0" borderId="46"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125" xfId="0" applyFont="1" applyBorder="1" applyAlignment="1">
      <alignment horizontal="center" vertical="center"/>
    </xf>
    <xf numFmtId="0" fontId="10" fillId="0" borderId="124" xfId="0" applyFont="1" applyBorder="1" applyAlignment="1">
      <alignment horizontal="center" vertical="center"/>
    </xf>
    <xf numFmtId="0" fontId="10" fillId="0" borderId="123" xfId="0" applyFont="1" applyBorder="1" applyAlignment="1">
      <alignment horizontal="center" vertical="center"/>
    </xf>
    <xf numFmtId="0" fontId="10" fillId="8" borderId="46" xfId="5" applyFont="1" applyFill="1" applyBorder="1" applyAlignment="1">
      <alignment horizontal="left" vertical="center" shrinkToFit="1"/>
    </xf>
    <xf numFmtId="0" fontId="10" fillId="8" borderId="91" xfId="5" applyFont="1" applyFill="1" applyBorder="1" applyAlignment="1">
      <alignment horizontal="left" vertical="center" shrinkToFit="1"/>
    </xf>
    <xf numFmtId="0" fontId="30" fillId="0" borderId="0" xfId="0" applyFont="1" applyAlignment="1" applyProtection="1">
      <alignment horizontal="left" vertical="center"/>
      <protection locked="0"/>
    </xf>
    <xf numFmtId="0" fontId="22" fillId="0" borderId="0" xfId="0" applyFont="1" applyAlignment="1">
      <alignment horizontal="left" vertical="center"/>
    </xf>
    <xf numFmtId="0" fontId="22"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left" vertical="top"/>
    </xf>
    <xf numFmtId="0" fontId="0" fillId="0" borderId="0" xfId="0" applyAlignment="1" applyProtection="1">
      <alignment horizontal="left" vertical="center"/>
      <protection locked="0"/>
    </xf>
    <xf numFmtId="0" fontId="30" fillId="0" borderId="0" xfId="0" applyFont="1" applyAlignment="1">
      <alignment horizontal="center" vertical="top"/>
    </xf>
    <xf numFmtId="0" fontId="0" fillId="0" borderId="0" xfId="0" applyAlignment="1">
      <alignment horizontal="left"/>
    </xf>
    <xf numFmtId="0" fontId="30" fillId="0" borderId="0" xfId="0" applyFont="1" applyAlignment="1">
      <alignment horizontal="center" vertical="center"/>
    </xf>
    <xf numFmtId="0" fontId="22"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44" fillId="0" borderId="0" xfId="0" applyFont="1" applyAlignment="1">
      <alignment horizontal="center" vertical="center"/>
    </xf>
    <xf numFmtId="0" fontId="22" fillId="0" borderId="0" xfId="0" applyFont="1" applyAlignment="1" applyProtection="1">
      <alignment horizontal="left" vertical="center"/>
      <protection locked="0"/>
    </xf>
    <xf numFmtId="0" fontId="22" fillId="0" borderId="0" xfId="0" applyFont="1" applyAlignment="1">
      <alignment horizontal="left" vertical="justify" wrapText="1"/>
    </xf>
    <xf numFmtId="0" fontId="0" fillId="0" borderId="0" xfId="0" applyAlignment="1">
      <alignment horizontal="left" vertical="justify"/>
    </xf>
  </cellXfs>
  <cellStyles count="7">
    <cellStyle name="標準" xfId="0" builtinId="0"/>
    <cellStyle name="標準 2" xfId="2" xr:uid="{58B5E268-A287-4AF2-8004-E1BAE43DD534}"/>
    <cellStyle name="標準 2 2" xfId="4" xr:uid="{F64B9FAC-5D94-47E9-8B0B-6045AFDC6A30}"/>
    <cellStyle name="標準 3" xfId="3" xr:uid="{86EBD309-F520-4975-B1CD-FACAF716BAF9}"/>
    <cellStyle name="標準_01 営業所調書" xfId="1" xr:uid="{E9039D8C-9C25-4606-B059-E1F53A22370D}"/>
    <cellStyle name="標準_Sheet1_1" xfId="6" xr:uid="{E5BE2A92-7CC0-4B61-86BD-7F9EA07D3571}"/>
    <cellStyle name="標準_委託指名データ（190516配布版）" xfId="5" xr:uid="{F04162BB-E586-495B-BB8A-E4717545251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0D6-55AD-4F85-ABD2-C84CA60CFB23}">
  <dimension ref="A1:Q59"/>
  <sheetViews>
    <sheetView tabSelected="1" zoomScaleNormal="100" workbookViewId="0">
      <selection activeCell="A53" sqref="A53"/>
    </sheetView>
  </sheetViews>
  <sheetFormatPr defaultRowHeight="13.5" x14ac:dyDescent="0.4"/>
  <cols>
    <col min="1" max="1" width="3.875" style="1" customWidth="1"/>
    <col min="2" max="2" width="7.75" style="1" customWidth="1"/>
    <col min="3" max="4" width="6.5" style="1" customWidth="1"/>
    <col min="5" max="5" width="9" style="1"/>
    <col min="6" max="6" width="8.5" style="1" customWidth="1"/>
    <col min="7" max="7" width="9" style="1"/>
    <col min="8" max="9" width="3.75" style="1" customWidth="1"/>
    <col min="10" max="10" width="8.75" style="1" customWidth="1"/>
    <col min="11" max="11" width="8.5" style="1" customWidth="1"/>
    <col min="12" max="13" width="9" style="1" customWidth="1"/>
    <col min="14" max="16384" width="9" style="1"/>
  </cols>
  <sheetData>
    <row r="1" spans="1:13" ht="13.5" customHeight="1" x14ac:dyDescent="0.4">
      <c r="A1" s="276" t="s">
        <v>51</v>
      </c>
      <c r="B1" s="276"/>
      <c r="C1" s="276"/>
      <c r="D1" s="276"/>
      <c r="E1" s="276"/>
      <c r="F1" s="276"/>
      <c r="G1" s="276"/>
      <c r="H1" s="276"/>
      <c r="I1" s="276"/>
      <c r="J1" s="276"/>
      <c r="K1" s="276"/>
      <c r="L1" s="276"/>
      <c r="M1" s="276"/>
    </row>
    <row r="2" spans="1:13" ht="13.5" customHeight="1" x14ac:dyDescent="0.4">
      <c r="A2" s="276"/>
      <c r="B2" s="276"/>
      <c r="C2" s="276"/>
      <c r="D2" s="276"/>
      <c r="E2" s="276"/>
      <c r="F2" s="276"/>
      <c r="G2" s="276"/>
      <c r="H2" s="276"/>
      <c r="I2" s="276"/>
      <c r="J2" s="276"/>
      <c r="K2" s="276"/>
      <c r="L2" s="276"/>
      <c r="M2" s="276"/>
    </row>
    <row r="3" spans="1:13" ht="11.25" customHeight="1" thickBot="1" x14ac:dyDescent="0.45">
      <c r="C3" s="2"/>
      <c r="D3" s="2"/>
      <c r="E3" s="2"/>
      <c r="F3" s="2"/>
      <c r="G3" s="2"/>
      <c r="H3" s="2"/>
      <c r="I3" s="2"/>
      <c r="J3" s="2"/>
    </row>
    <row r="4" spans="1:13" ht="18.75" customHeight="1" thickBot="1" x14ac:dyDescent="0.45">
      <c r="A4" s="297" t="s">
        <v>62</v>
      </c>
      <c r="B4" s="298"/>
      <c r="C4" s="299"/>
      <c r="D4" s="2"/>
      <c r="E4" s="2"/>
      <c r="F4" s="2"/>
      <c r="G4" s="2"/>
      <c r="H4" s="2"/>
      <c r="I4" s="2"/>
      <c r="J4" s="2"/>
    </row>
    <row r="5" spans="1:13" ht="30" customHeight="1" thickBot="1" x14ac:dyDescent="0.45">
      <c r="A5" s="300" t="s">
        <v>0</v>
      </c>
      <c r="B5" s="301"/>
      <c r="C5" s="302"/>
      <c r="D5" s="3"/>
      <c r="E5" s="3"/>
      <c r="F5" s="3"/>
      <c r="G5" s="3"/>
      <c r="H5" s="3"/>
      <c r="I5" s="4"/>
      <c r="J5" s="5" t="s">
        <v>1</v>
      </c>
      <c r="K5" s="303" t="s">
        <v>15</v>
      </c>
      <c r="L5" s="303"/>
      <c r="M5" s="304"/>
    </row>
    <row r="6" spans="1:13" ht="30" customHeight="1" thickBot="1" x14ac:dyDescent="0.45">
      <c r="A6" s="305" t="s">
        <v>2</v>
      </c>
      <c r="B6" s="306"/>
      <c r="C6" s="6" t="s">
        <v>36</v>
      </c>
      <c r="D6" s="307"/>
      <c r="E6" s="308"/>
      <c r="F6" s="7" t="s">
        <v>3</v>
      </c>
      <c r="G6" s="309"/>
      <c r="H6" s="310"/>
      <c r="I6" s="310"/>
      <c r="J6" s="308"/>
      <c r="K6" s="7" t="s">
        <v>35</v>
      </c>
      <c r="L6" s="8"/>
      <c r="M6" s="9"/>
    </row>
    <row r="7" spans="1:13" ht="18.75" customHeight="1" x14ac:dyDescent="0.15">
      <c r="A7" s="32" t="s">
        <v>4</v>
      </c>
      <c r="B7" s="33"/>
      <c r="C7" s="34"/>
      <c r="D7" s="35"/>
      <c r="E7" s="44"/>
      <c r="F7" s="44"/>
      <c r="G7" s="44"/>
      <c r="H7" s="44"/>
      <c r="I7" s="44"/>
      <c r="J7" s="44"/>
      <c r="K7" s="44"/>
      <c r="L7" s="44"/>
      <c r="M7" s="55" t="s">
        <v>44</v>
      </c>
    </row>
    <row r="8" spans="1:13" ht="27" x14ac:dyDescent="0.4">
      <c r="A8" s="10" t="s">
        <v>13</v>
      </c>
      <c r="B8" s="277" t="s">
        <v>5</v>
      </c>
      <c r="C8" s="278"/>
      <c r="D8" s="278"/>
      <c r="E8" s="278"/>
      <c r="F8" s="279"/>
      <c r="G8" s="28" t="s">
        <v>17</v>
      </c>
      <c r="H8" s="12" t="s">
        <v>6</v>
      </c>
      <c r="I8" s="12" t="s">
        <v>7</v>
      </c>
      <c r="J8" s="13" t="s">
        <v>8</v>
      </c>
      <c r="K8" s="277" t="s">
        <v>9</v>
      </c>
      <c r="L8" s="278"/>
      <c r="M8" s="296"/>
    </row>
    <row r="9" spans="1:13" ht="12.75" customHeight="1" x14ac:dyDescent="0.4">
      <c r="A9" s="14">
        <v>1</v>
      </c>
      <c r="B9" s="280" t="s">
        <v>10</v>
      </c>
      <c r="C9" s="281"/>
      <c r="D9" s="15"/>
      <c r="E9" s="15"/>
      <c r="F9" s="42"/>
      <c r="G9" s="36"/>
      <c r="H9" s="16" t="s">
        <v>11</v>
      </c>
      <c r="I9" s="16" t="s">
        <v>14</v>
      </c>
      <c r="J9" s="17"/>
      <c r="K9" s="18"/>
      <c r="L9" s="19"/>
      <c r="M9" s="20"/>
    </row>
    <row r="10" spans="1:13" ht="12.75" customHeight="1" x14ac:dyDescent="0.4">
      <c r="A10" s="14">
        <v>2</v>
      </c>
      <c r="B10" s="18" t="s">
        <v>12</v>
      </c>
      <c r="C10" s="21"/>
      <c r="D10" s="21"/>
      <c r="E10" s="21"/>
      <c r="F10" s="39"/>
      <c r="G10" s="36" t="s">
        <v>18</v>
      </c>
      <c r="H10" s="22" t="s">
        <v>14</v>
      </c>
      <c r="I10" s="22" t="s">
        <v>14</v>
      </c>
      <c r="J10" s="22"/>
      <c r="K10" s="18"/>
      <c r="L10" s="19"/>
      <c r="M10" s="20"/>
    </row>
    <row r="11" spans="1:13" ht="12.75" customHeight="1" x14ac:dyDescent="0.4">
      <c r="A11" s="14">
        <v>3</v>
      </c>
      <c r="B11" s="18" t="s">
        <v>16</v>
      </c>
      <c r="C11" s="23"/>
      <c r="D11" s="23"/>
      <c r="E11" s="23"/>
      <c r="F11" s="39"/>
      <c r="G11" s="36" t="s">
        <v>18</v>
      </c>
      <c r="H11" s="22" t="s">
        <v>14</v>
      </c>
      <c r="I11" s="22" t="s">
        <v>14</v>
      </c>
      <c r="J11" s="22"/>
      <c r="K11" s="18"/>
      <c r="L11" s="19"/>
      <c r="M11" s="20"/>
    </row>
    <row r="12" spans="1:13" ht="12.75" customHeight="1" x14ac:dyDescent="0.4">
      <c r="A12" s="14">
        <v>4</v>
      </c>
      <c r="B12" s="18" t="s">
        <v>414</v>
      </c>
      <c r="C12" s="23"/>
      <c r="D12" s="21"/>
      <c r="E12" s="21"/>
      <c r="F12" s="43"/>
      <c r="G12" s="11" t="s">
        <v>18</v>
      </c>
      <c r="H12" s="22" t="s">
        <v>20</v>
      </c>
      <c r="I12" s="22" t="s">
        <v>20</v>
      </c>
      <c r="J12" s="22"/>
      <c r="K12" s="18"/>
      <c r="L12" s="19"/>
      <c r="M12" s="20"/>
    </row>
    <row r="13" spans="1:13" ht="12.75" customHeight="1" x14ac:dyDescent="0.4">
      <c r="A13" s="14">
        <v>5</v>
      </c>
      <c r="B13" s="18" t="s">
        <v>47</v>
      </c>
      <c r="C13" s="23"/>
      <c r="D13" s="23"/>
      <c r="E13" s="23"/>
      <c r="F13" s="39"/>
      <c r="G13" s="36"/>
      <c r="H13" s="22" t="s">
        <v>20</v>
      </c>
      <c r="I13" s="22" t="s">
        <v>20</v>
      </c>
      <c r="J13" s="22"/>
      <c r="K13" s="18"/>
      <c r="L13" s="19"/>
      <c r="M13" s="20"/>
    </row>
    <row r="14" spans="1:13" ht="12.75" customHeight="1" x14ac:dyDescent="0.4">
      <c r="A14" s="14">
        <v>6</v>
      </c>
      <c r="B14" s="18" t="s">
        <v>19</v>
      </c>
      <c r="C14" s="23"/>
      <c r="D14" s="23"/>
      <c r="E14" s="23"/>
      <c r="F14" s="39"/>
      <c r="G14" s="36" t="s">
        <v>18</v>
      </c>
      <c r="H14" s="22" t="s">
        <v>20</v>
      </c>
      <c r="I14" s="22" t="s">
        <v>20</v>
      </c>
      <c r="J14" s="22"/>
      <c r="K14" s="18"/>
      <c r="L14" s="19"/>
      <c r="M14" s="20"/>
    </row>
    <row r="15" spans="1:13" ht="12.75" customHeight="1" x14ac:dyDescent="0.4">
      <c r="A15" s="14">
        <v>7</v>
      </c>
      <c r="B15" s="26" t="s">
        <v>52</v>
      </c>
      <c r="C15" s="23"/>
      <c r="D15" s="23"/>
      <c r="E15" s="23"/>
      <c r="F15" s="37"/>
      <c r="G15" s="11" t="s">
        <v>34</v>
      </c>
      <c r="H15" s="22" t="s">
        <v>20</v>
      </c>
      <c r="I15" s="22" t="s">
        <v>20</v>
      </c>
      <c r="J15" s="27"/>
      <c r="K15" s="18"/>
      <c r="L15" s="19"/>
      <c r="M15" s="20"/>
    </row>
    <row r="16" spans="1:13" ht="12.75" customHeight="1" x14ac:dyDescent="0.4">
      <c r="A16" s="14">
        <v>8</v>
      </c>
      <c r="B16" s="18" t="s">
        <v>59</v>
      </c>
      <c r="C16" s="23"/>
      <c r="D16" s="23"/>
      <c r="E16" s="23"/>
      <c r="F16" s="38"/>
      <c r="G16" s="28" t="s">
        <v>34</v>
      </c>
      <c r="H16" s="13" t="s">
        <v>14</v>
      </c>
      <c r="I16" s="13" t="s">
        <v>14</v>
      </c>
      <c r="J16" s="22"/>
      <c r="K16" s="18"/>
      <c r="L16" s="19"/>
      <c r="M16" s="20"/>
    </row>
    <row r="17" spans="1:13" ht="12.75" customHeight="1" x14ac:dyDescent="0.4">
      <c r="A17" s="14">
        <v>9</v>
      </c>
      <c r="B17" s="18" t="s">
        <v>53</v>
      </c>
      <c r="C17" s="23"/>
      <c r="D17" s="23"/>
      <c r="E17" s="23"/>
      <c r="F17" s="38"/>
      <c r="G17" s="28" t="s">
        <v>34</v>
      </c>
      <c r="H17" s="13" t="s">
        <v>14</v>
      </c>
      <c r="I17" s="13" t="s">
        <v>14</v>
      </c>
      <c r="J17" s="22"/>
      <c r="K17" s="18"/>
      <c r="L17" s="19"/>
      <c r="M17" s="20"/>
    </row>
    <row r="18" spans="1:13" ht="12.75" customHeight="1" x14ac:dyDescent="0.4">
      <c r="A18" s="14">
        <v>10</v>
      </c>
      <c r="B18" s="26" t="s">
        <v>54</v>
      </c>
      <c r="C18" s="23"/>
      <c r="D18" s="23"/>
      <c r="E18" s="23"/>
      <c r="F18" s="39"/>
      <c r="G18" s="11" t="s">
        <v>34</v>
      </c>
      <c r="H18" s="22" t="s">
        <v>14</v>
      </c>
      <c r="I18" s="22" t="s">
        <v>14</v>
      </c>
      <c r="J18" s="22"/>
      <c r="K18" s="18"/>
      <c r="L18" s="19"/>
      <c r="M18" s="20"/>
    </row>
    <row r="19" spans="1:13" ht="12.75" customHeight="1" x14ac:dyDescent="0.4">
      <c r="A19" s="259">
        <v>11</v>
      </c>
      <c r="B19" s="282" t="s">
        <v>21</v>
      </c>
      <c r="C19" s="285" t="s">
        <v>22</v>
      </c>
      <c r="D19" s="285" t="s">
        <v>23</v>
      </c>
      <c r="E19" s="290" t="s">
        <v>25</v>
      </c>
      <c r="F19" s="291"/>
      <c r="G19" s="292" t="s">
        <v>34</v>
      </c>
      <c r="H19" s="287" t="s">
        <v>14</v>
      </c>
      <c r="I19" s="254" t="s">
        <v>28</v>
      </c>
      <c r="J19" s="22"/>
      <c r="K19" s="18"/>
      <c r="L19" s="19"/>
      <c r="M19" s="20"/>
    </row>
    <row r="20" spans="1:13" ht="12.75" customHeight="1" x14ac:dyDescent="0.4">
      <c r="A20" s="263"/>
      <c r="B20" s="283"/>
      <c r="C20" s="286"/>
      <c r="D20" s="263"/>
      <c r="E20" s="290" t="s">
        <v>26</v>
      </c>
      <c r="F20" s="291"/>
      <c r="G20" s="293"/>
      <c r="H20" s="288"/>
      <c r="I20" s="255"/>
      <c r="J20" s="24"/>
      <c r="K20" s="18"/>
      <c r="L20" s="19"/>
      <c r="M20" s="20"/>
    </row>
    <row r="21" spans="1:13" ht="37.5" customHeight="1" x14ac:dyDescent="0.4">
      <c r="A21" s="263"/>
      <c r="B21" s="283"/>
      <c r="C21" s="286"/>
      <c r="D21" s="260"/>
      <c r="E21" s="257" t="s">
        <v>27</v>
      </c>
      <c r="F21" s="258"/>
      <c r="G21" s="293"/>
      <c r="H21" s="288"/>
      <c r="I21" s="255"/>
      <c r="J21" s="25"/>
      <c r="K21" s="18"/>
      <c r="L21" s="19"/>
      <c r="M21" s="20"/>
    </row>
    <row r="22" spans="1:13" ht="37.5" customHeight="1" x14ac:dyDescent="0.4">
      <c r="A22" s="263"/>
      <c r="B22" s="283"/>
      <c r="C22" s="286"/>
      <c r="D22" s="31" t="s">
        <v>24</v>
      </c>
      <c r="E22" s="257" t="s">
        <v>27</v>
      </c>
      <c r="F22" s="258"/>
      <c r="G22" s="293"/>
      <c r="H22" s="289"/>
      <c r="I22" s="256"/>
      <c r="J22" s="25"/>
      <c r="K22" s="18"/>
      <c r="L22" s="19"/>
      <c r="M22" s="20"/>
    </row>
    <row r="23" spans="1:13" ht="12.75" customHeight="1" x14ac:dyDescent="0.4">
      <c r="A23" s="263"/>
      <c r="B23" s="283"/>
      <c r="C23" s="285" t="s">
        <v>7</v>
      </c>
      <c r="D23" s="254" t="s">
        <v>23</v>
      </c>
      <c r="E23" s="30" t="s">
        <v>29</v>
      </c>
      <c r="F23" s="40"/>
      <c r="G23" s="293"/>
      <c r="H23" s="287" t="s">
        <v>28</v>
      </c>
      <c r="I23" s="287" t="s">
        <v>14</v>
      </c>
      <c r="J23" s="24"/>
      <c r="K23" s="18"/>
      <c r="L23" s="19"/>
      <c r="M23" s="20"/>
    </row>
    <row r="24" spans="1:13" ht="12.75" customHeight="1" x14ac:dyDescent="0.4">
      <c r="A24" s="263"/>
      <c r="B24" s="283"/>
      <c r="C24" s="286"/>
      <c r="D24" s="255"/>
      <c r="E24" s="29" t="s">
        <v>30</v>
      </c>
      <c r="F24" s="41"/>
      <c r="G24" s="293"/>
      <c r="H24" s="288"/>
      <c r="I24" s="288"/>
      <c r="J24" s="24"/>
      <c r="K24" s="18"/>
      <c r="L24" s="19"/>
      <c r="M24" s="20"/>
    </row>
    <row r="25" spans="1:13" ht="37.5" customHeight="1" x14ac:dyDescent="0.4">
      <c r="A25" s="263"/>
      <c r="B25" s="283"/>
      <c r="C25" s="286"/>
      <c r="D25" s="256"/>
      <c r="E25" s="257" t="s">
        <v>31</v>
      </c>
      <c r="F25" s="258"/>
      <c r="G25" s="293"/>
      <c r="H25" s="288"/>
      <c r="I25" s="288"/>
      <c r="J25" s="24"/>
      <c r="K25" s="18"/>
      <c r="L25" s="19"/>
      <c r="M25" s="20"/>
    </row>
    <row r="26" spans="1:13" ht="37.5" customHeight="1" x14ac:dyDescent="0.4">
      <c r="A26" s="260"/>
      <c r="B26" s="284"/>
      <c r="C26" s="295"/>
      <c r="D26" s="10" t="s">
        <v>24</v>
      </c>
      <c r="E26" s="257" t="s">
        <v>31</v>
      </c>
      <c r="F26" s="258"/>
      <c r="G26" s="294"/>
      <c r="H26" s="289"/>
      <c r="I26" s="289"/>
      <c r="J26" s="22"/>
      <c r="K26" s="18"/>
      <c r="L26" s="19"/>
      <c r="M26" s="20"/>
    </row>
    <row r="27" spans="1:13" ht="12.75" customHeight="1" x14ac:dyDescent="0.4">
      <c r="A27" s="259">
        <v>12</v>
      </c>
      <c r="B27" s="18" t="s">
        <v>415</v>
      </c>
      <c r="C27" s="23"/>
      <c r="D27" s="23"/>
      <c r="E27" s="23"/>
      <c r="F27" s="39"/>
      <c r="G27" s="261" t="s">
        <v>34</v>
      </c>
      <c r="H27" s="22" t="s">
        <v>14</v>
      </c>
      <c r="I27" s="22" t="s">
        <v>28</v>
      </c>
      <c r="J27" s="17"/>
      <c r="K27" s="18"/>
      <c r="L27" s="19"/>
      <c r="M27" s="20"/>
    </row>
    <row r="28" spans="1:13" ht="12.75" customHeight="1" x14ac:dyDescent="0.4">
      <c r="A28" s="260"/>
      <c r="B28" s="18" t="s">
        <v>32</v>
      </c>
      <c r="C28" s="23"/>
      <c r="D28" s="23"/>
      <c r="E28" s="23"/>
      <c r="F28" s="39"/>
      <c r="G28" s="262"/>
      <c r="H28" s="22" t="s">
        <v>28</v>
      </c>
      <c r="I28" s="22" t="s">
        <v>20</v>
      </c>
      <c r="J28" s="17"/>
      <c r="K28" s="18"/>
      <c r="L28" s="19"/>
      <c r="M28" s="20"/>
    </row>
    <row r="29" spans="1:13" ht="12.75" customHeight="1" x14ac:dyDescent="0.4">
      <c r="A29" s="14">
        <v>13</v>
      </c>
      <c r="B29" s="26" t="s">
        <v>33</v>
      </c>
      <c r="C29" s="23"/>
      <c r="D29" s="23"/>
      <c r="E29" s="23"/>
      <c r="F29" s="37"/>
      <c r="G29" s="17" t="s">
        <v>18</v>
      </c>
      <c r="H29" s="22" t="s">
        <v>14</v>
      </c>
      <c r="I29" s="22" t="s">
        <v>14</v>
      </c>
      <c r="J29" s="27"/>
      <c r="K29" s="18"/>
      <c r="L29" s="19"/>
      <c r="M29" s="20"/>
    </row>
    <row r="30" spans="1:13" ht="12.75" customHeight="1" x14ac:dyDescent="0.4">
      <c r="A30" s="14">
        <v>14</v>
      </c>
      <c r="B30" s="26" t="s">
        <v>63</v>
      </c>
      <c r="C30" s="23"/>
      <c r="D30" s="23"/>
      <c r="E30" s="23"/>
      <c r="F30" s="37"/>
      <c r="G30" s="17"/>
      <c r="H30" s="22" t="s">
        <v>20</v>
      </c>
      <c r="I30" s="22" t="s">
        <v>20</v>
      </c>
      <c r="J30" s="27"/>
      <c r="K30" s="18"/>
      <c r="L30" s="19"/>
      <c r="M30" s="20"/>
    </row>
    <row r="31" spans="1:13" ht="12.75" customHeight="1" x14ac:dyDescent="0.4">
      <c r="A31" s="57" t="s">
        <v>48</v>
      </c>
      <c r="B31" s="57"/>
      <c r="C31" s="23"/>
      <c r="D31" s="23"/>
      <c r="E31" s="23"/>
      <c r="F31" s="23"/>
      <c r="G31" s="58"/>
      <c r="H31" s="17"/>
      <c r="I31" s="59"/>
      <c r="J31" s="23"/>
      <c r="K31" s="19"/>
      <c r="L31" s="19"/>
      <c r="M31" s="19"/>
    </row>
    <row r="32" spans="1:13" ht="12.75" customHeight="1" x14ac:dyDescent="0.4">
      <c r="A32" s="14">
        <v>15</v>
      </c>
      <c r="B32" s="26" t="s">
        <v>49</v>
      </c>
      <c r="C32" s="23"/>
      <c r="D32" s="23"/>
      <c r="E32" s="23"/>
      <c r="F32" s="39"/>
      <c r="G32" s="11" t="s">
        <v>34</v>
      </c>
      <c r="H32" s="22" t="s">
        <v>14</v>
      </c>
      <c r="I32" s="22" t="s">
        <v>14</v>
      </c>
      <c r="J32" s="22"/>
      <c r="K32" s="18"/>
      <c r="L32" s="19"/>
      <c r="M32" s="20"/>
    </row>
    <row r="33" spans="1:17" ht="12.75" customHeight="1" x14ac:dyDescent="0.4">
      <c r="A33" s="14">
        <v>16</v>
      </c>
      <c r="B33" s="18" t="s">
        <v>50</v>
      </c>
      <c r="C33" s="23"/>
      <c r="D33" s="23"/>
      <c r="E33" s="23"/>
      <c r="F33" s="39"/>
      <c r="G33" s="11" t="s">
        <v>34</v>
      </c>
      <c r="H33" s="22" t="s">
        <v>20</v>
      </c>
      <c r="I33" s="22" t="s">
        <v>20</v>
      </c>
      <c r="J33" s="17"/>
      <c r="K33" s="18"/>
      <c r="L33" s="19"/>
      <c r="M33" s="20"/>
    </row>
    <row r="34" spans="1:17" ht="14.25" thickBot="1" x14ac:dyDescent="0.45">
      <c r="A34" s="54"/>
      <c r="B34" s="54"/>
      <c r="C34" s="54"/>
      <c r="D34" s="54"/>
      <c r="E34" s="54"/>
      <c r="F34" s="54"/>
      <c r="G34" s="54"/>
      <c r="H34" s="54"/>
      <c r="I34" s="54"/>
      <c r="J34" s="54"/>
      <c r="K34" s="54"/>
      <c r="L34" s="54"/>
      <c r="M34" s="54"/>
    </row>
    <row r="35" spans="1:17" ht="11.25" customHeight="1" x14ac:dyDescent="0.4"/>
    <row r="36" spans="1:17" s="45" customFormat="1" ht="15" customHeight="1" x14ac:dyDescent="0.4">
      <c r="A36" s="60"/>
      <c r="B36" s="60"/>
      <c r="C36" s="60"/>
      <c r="D36" s="60"/>
      <c r="E36" s="253" t="s">
        <v>55</v>
      </c>
      <c r="F36" s="253"/>
      <c r="G36" s="253"/>
      <c r="H36" s="253"/>
      <c r="I36" s="60"/>
      <c r="J36" s="60"/>
      <c r="K36" s="61" t="s">
        <v>57</v>
      </c>
      <c r="L36" s="60"/>
      <c r="M36" s="60"/>
      <c r="N36" s="46"/>
      <c r="O36" s="46"/>
      <c r="P36" s="46"/>
    </row>
    <row r="37" spans="1:17" s="45" customFormat="1" ht="15" customHeight="1" x14ac:dyDescent="0.4">
      <c r="A37" s="60"/>
      <c r="B37" s="60"/>
      <c r="C37" s="60"/>
      <c r="D37" s="60"/>
      <c r="E37" s="253"/>
      <c r="F37" s="253"/>
      <c r="G37" s="253"/>
      <c r="H37" s="253"/>
      <c r="I37" s="60"/>
      <c r="J37" s="60"/>
      <c r="K37" s="61" t="s">
        <v>58</v>
      </c>
      <c r="L37" s="60"/>
      <c r="M37" s="60"/>
      <c r="N37" s="46"/>
      <c r="O37" s="46"/>
      <c r="P37" s="46"/>
    </row>
    <row r="38" spans="1:17" s="45" customFormat="1" ht="15" customHeight="1" x14ac:dyDescent="0.4">
      <c r="A38" s="60"/>
      <c r="B38" s="60"/>
      <c r="C38" s="60"/>
      <c r="D38" s="60"/>
      <c r="E38" s="253"/>
      <c r="F38" s="253"/>
      <c r="G38" s="253"/>
      <c r="H38" s="253"/>
      <c r="I38" s="60"/>
      <c r="J38" s="60"/>
      <c r="K38" s="61" t="s">
        <v>56</v>
      </c>
      <c r="L38" s="60"/>
      <c r="M38" s="60"/>
    </row>
    <row r="39" spans="1:17" s="45" customFormat="1" ht="11.25" customHeight="1" x14ac:dyDescent="0.4"/>
    <row r="40" spans="1:17" s="45" customFormat="1" ht="15" customHeight="1" x14ac:dyDescent="0.4">
      <c r="B40" s="45" t="s">
        <v>424</v>
      </c>
      <c r="C40" s="47"/>
      <c r="D40" s="47"/>
      <c r="E40" s="47"/>
      <c r="F40" s="47"/>
      <c r="G40" s="47"/>
      <c r="H40" s="47"/>
      <c r="I40" s="47"/>
      <c r="J40" s="47"/>
      <c r="K40" s="47"/>
      <c r="L40" s="47"/>
      <c r="M40" s="47"/>
      <c r="N40" s="47"/>
      <c r="O40" s="47"/>
      <c r="P40" s="47"/>
      <c r="Q40" s="47"/>
    </row>
    <row r="41" spans="1:17" s="45" customFormat="1" ht="11.25" customHeight="1" thickBot="1" x14ac:dyDescent="0.45">
      <c r="B41" s="47"/>
      <c r="C41" s="47"/>
      <c r="D41" s="47"/>
      <c r="E41" s="47"/>
      <c r="F41" s="47"/>
      <c r="G41" s="47"/>
      <c r="H41" s="47"/>
      <c r="I41" s="47"/>
      <c r="J41" s="47"/>
      <c r="K41" s="47"/>
      <c r="L41" s="47"/>
      <c r="M41" s="47"/>
      <c r="N41" s="47"/>
      <c r="O41" s="47"/>
      <c r="P41" s="47"/>
      <c r="Q41" s="47"/>
    </row>
    <row r="42" spans="1:17" s="45" customFormat="1" ht="15" customHeight="1" thickBot="1" x14ac:dyDescent="0.45">
      <c r="E42" s="56"/>
      <c r="F42" s="264" t="s">
        <v>45</v>
      </c>
      <c r="G42" s="265"/>
      <c r="H42" s="266"/>
    </row>
    <row r="43" spans="1:17" s="45" customFormat="1" ht="15" customHeight="1" x14ac:dyDescent="0.4">
      <c r="F43" s="48"/>
      <c r="H43" s="49"/>
      <c r="I43" s="264" t="s">
        <v>37</v>
      </c>
      <c r="J43" s="265"/>
      <c r="K43" s="266"/>
    </row>
    <row r="44" spans="1:17" s="45" customFormat="1" ht="11.25" customHeight="1" x14ac:dyDescent="0.4">
      <c r="F44" s="48"/>
      <c r="H44" s="49"/>
      <c r="I44" s="267" t="s">
        <v>61</v>
      </c>
      <c r="J44" s="268"/>
      <c r="K44" s="269"/>
    </row>
    <row r="45" spans="1:17" s="45" customFormat="1" ht="11.25" customHeight="1" x14ac:dyDescent="0.4">
      <c r="F45" s="48"/>
      <c r="H45" s="49"/>
      <c r="I45" s="270"/>
      <c r="J45" s="271"/>
      <c r="K45" s="272"/>
    </row>
    <row r="46" spans="1:17" s="45" customFormat="1" ht="11.25" customHeight="1" x14ac:dyDescent="0.4">
      <c r="F46" s="48"/>
      <c r="H46" s="49"/>
      <c r="I46" s="270" t="s">
        <v>60</v>
      </c>
      <c r="J46" s="271"/>
      <c r="K46" s="272"/>
    </row>
    <row r="47" spans="1:17" s="45" customFormat="1" ht="11.25" customHeight="1" thickBot="1" x14ac:dyDescent="0.45">
      <c r="F47" s="48"/>
      <c r="H47" s="49"/>
      <c r="I47" s="273"/>
      <c r="J47" s="274"/>
      <c r="K47" s="275"/>
    </row>
    <row r="48" spans="1:17" s="45" customFormat="1" ht="15" customHeight="1" x14ac:dyDescent="0.4">
      <c r="F48" s="48"/>
      <c r="H48" s="49"/>
      <c r="I48" s="264" t="s">
        <v>38</v>
      </c>
      <c r="J48" s="265"/>
      <c r="K48" s="266"/>
    </row>
    <row r="49" spans="1:11" s="45" customFormat="1" ht="15" customHeight="1" x14ac:dyDescent="0.4">
      <c r="F49" s="48"/>
      <c r="H49" s="49"/>
      <c r="I49" s="48"/>
      <c r="K49" s="49"/>
    </row>
    <row r="50" spans="1:11" s="45" customFormat="1" ht="15" customHeight="1" thickBot="1" x14ac:dyDescent="0.45">
      <c r="F50" s="50"/>
      <c r="G50" s="51"/>
      <c r="H50" s="52"/>
      <c r="I50" s="50"/>
      <c r="J50" s="51"/>
      <c r="K50" s="52"/>
    </row>
    <row r="51" spans="1:11" s="45" customFormat="1" ht="11.25" customHeight="1" x14ac:dyDescent="0.4"/>
    <row r="52" spans="1:11" s="45" customFormat="1" ht="11.25" customHeight="1" x14ac:dyDescent="0.4">
      <c r="A52" s="53" t="s">
        <v>425</v>
      </c>
    </row>
    <row r="53" spans="1:11" s="45" customFormat="1" ht="11.25" customHeight="1" x14ac:dyDescent="0.4">
      <c r="A53" s="53" t="s">
        <v>39</v>
      </c>
    </row>
    <row r="54" spans="1:11" s="45" customFormat="1" ht="11.25" customHeight="1" x14ac:dyDescent="0.4"/>
    <row r="55" spans="1:11" s="45" customFormat="1" ht="11.25" customHeight="1" x14ac:dyDescent="0.4">
      <c r="J55" s="53" t="s">
        <v>40</v>
      </c>
    </row>
    <row r="56" spans="1:11" s="45" customFormat="1" ht="11.25" customHeight="1" x14ac:dyDescent="0.4">
      <c r="J56" s="53" t="s">
        <v>41</v>
      </c>
    </row>
    <row r="57" spans="1:11" s="45" customFormat="1" ht="11.25" customHeight="1" x14ac:dyDescent="0.4">
      <c r="J57" s="53" t="s">
        <v>46</v>
      </c>
    </row>
    <row r="58" spans="1:11" s="45" customFormat="1" ht="11.25" customHeight="1" x14ac:dyDescent="0.4">
      <c r="J58" s="53" t="s">
        <v>42</v>
      </c>
    </row>
    <row r="59" spans="1:11" s="45" customFormat="1" ht="11.25" customHeight="1" x14ac:dyDescent="0.4">
      <c r="J59" s="53" t="s">
        <v>43</v>
      </c>
    </row>
  </sheetData>
  <mergeCells count="35">
    <mergeCell ref="K8:M8"/>
    <mergeCell ref="A4:C4"/>
    <mergeCell ref="A5:C5"/>
    <mergeCell ref="K5:M5"/>
    <mergeCell ref="A6:B6"/>
    <mergeCell ref="D6:E6"/>
    <mergeCell ref="G6:J6"/>
    <mergeCell ref="A1:M2"/>
    <mergeCell ref="I19:I22"/>
    <mergeCell ref="B8:F8"/>
    <mergeCell ref="B9:C9"/>
    <mergeCell ref="B19:B26"/>
    <mergeCell ref="C19:C22"/>
    <mergeCell ref="D19:D21"/>
    <mergeCell ref="I23:I26"/>
    <mergeCell ref="H23:H26"/>
    <mergeCell ref="E19:F19"/>
    <mergeCell ref="E20:F20"/>
    <mergeCell ref="E21:F21"/>
    <mergeCell ref="E22:F22"/>
    <mergeCell ref="H19:H22"/>
    <mergeCell ref="G19:G26"/>
    <mergeCell ref="C23:C26"/>
    <mergeCell ref="I43:K43"/>
    <mergeCell ref="I44:K45"/>
    <mergeCell ref="I46:K47"/>
    <mergeCell ref="I48:K48"/>
    <mergeCell ref="F42:H42"/>
    <mergeCell ref="E36:H38"/>
    <mergeCell ref="D23:D25"/>
    <mergeCell ref="E25:F25"/>
    <mergeCell ref="E26:F26"/>
    <mergeCell ref="A27:A28"/>
    <mergeCell ref="G27:G28"/>
    <mergeCell ref="A19:A26"/>
  </mergeCells>
  <phoneticPr fontId="1"/>
  <printOptions horizontalCentered="1" verticalCentered="1"/>
  <pageMargins left="3.937007874015748E-2" right="3.937007874015748E-2" top="0.39370078740157483" bottom="0.39370078740157483"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53C4-E9C6-4A18-B767-BE7AD2C1EF56}">
  <dimension ref="A1:Y68"/>
  <sheetViews>
    <sheetView zoomScaleNormal="100" zoomScaleSheetLayoutView="70" workbookViewId="0">
      <selection activeCell="O41" sqref="O41"/>
    </sheetView>
  </sheetViews>
  <sheetFormatPr defaultRowHeight="14.25" x14ac:dyDescent="0.4"/>
  <cols>
    <col min="1" max="1" width="2.5" style="45" customWidth="1"/>
    <col min="2" max="2" width="6.25" style="169" customWidth="1"/>
    <col min="3" max="4" width="1.25" style="45" customWidth="1"/>
    <col min="5" max="5" width="22.5" style="45" customWidth="1"/>
    <col min="6" max="9" width="3.25" style="45" customWidth="1"/>
    <col min="10" max="10" width="6.25" style="45" customWidth="1"/>
    <col min="11" max="11" width="6.25" style="169" customWidth="1"/>
    <col min="12" max="12" width="1.25" style="169" customWidth="1"/>
    <col min="13" max="13" width="32.75" style="45" customWidth="1"/>
    <col min="14" max="18" width="3.125" style="45" customWidth="1"/>
    <col min="19" max="19" width="2" style="45" customWidth="1"/>
    <col min="20" max="20" width="6.375" style="45" customWidth="1"/>
    <col min="21" max="21" width="1.375" style="45" customWidth="1"/>
    <col min="22" max="22" width="32.75" style="45" customWidth="1"/>
    <col min="23" max="25" width="3.25" style="45" customWidth="1"/>
    <col min="26" max="26" width="3.875" style="45" customWidth="1"/>
    <col min="27" max="27" width="6.25" style="45" customWidth="1"/>
    <col min="28" max="256" width="9" style="45"/>
    <col min="257" max="257" width="2.5" style="45" customWidth="1"/>
    <col min="258" max="258" width="6.25" style="45" customWidth="1"/>
    <col min="259" max="260" width="1.25" style="45" customWidth="1"/>
    <col min="261" max="261" width="22.5" style="45" customWidth="1"/>
    <col min="262" max="265" width="3.25" style="45" customWidth="1"/>
    <col min="266" max="267" width="6.25" style="45" customWidth="1"/>
    <col min="268" max="268" width="1.25" style="45" customWidth="1"/>
    <col min="269" max="269" width="32.75" style="45" customWidth="1"/>
    <col min="270" max="274" width="3.125" style="45" customWidth="1"/>
    <col min="275" max="275" width="2" style="45" customWidth="1"/>
    <col min="276" max="276" width="6.375" style="45" customWidth="1"/>
    <col min="277" max="277" width="1.375" style="45" customWidth="1"/>
    <col min="278" max="278" width="32.75" style="45" customWidth="1"/>
    <col min="279" max="281" width="3.25" style="45" customWidth="1"/>
    <col min="282" max="282" width="3.875" style="45" customWidth="1"/>
    <col min="283" max="283" width="6.25" style="45" customWidth="1"/>
    <col min="284" max="512" width="9" style="45"/>
    <col min="513" max="513" width="2.5" style="45" customWidth="1"/>
    <col min="514" max="514" width="6.25" style="45" customWidth="1"/>
    <col min="515" max="516" width="1.25" style="45" customWidth="1"/>
    <col min="517" max="517" width="22.5" style="45" customWidth="1"/>
    <col min="518" max="521" width="3.25" style="45" customWidth="1"/>
    <col min="522" max="523" width="6.25" style="45" customWidth="1"/>
    <col min="524" max="524" width="1.25" style="45" customWidth="1"/>
    <col min="525" max="525" width="32.75" style="45" customWidth="1"/>
    <col min="526" max="530" width="3.125" style="45" customWidth="1"/>
    <col min="531" max="531" width="2" style="45" customWidth="1"/>
    <col min="532" max="532" width="6.375" style="45" customWidth="1"/>
    <col min="533" max="533" width="1.375" style="45" customWidth="1"/>
    <col min="534" max="534" width="32.75" style="45" customWidth="1"/>
    <col min="535" max="537" width="3.25" style="45" customWidth="1"/>
    <col min="538" max="538" width="3.875" style="45" customWidth="1"/>
    <col min="539" max="539" width="6.25" style="45" customWidth="1"/>
    <col min="540" max="768" width="9" style="45"/>
    <col min="769" max="769" width="2.5" style="45" customWidth="1"/>
    <col min="770" max="770" width="6.25" style="45" customWidth="1"/>
    <col min="771" max="772" width="1.25" style="45" customWidth="1"/>
    <col min="773" max="773" width="22.5" style="45" customWidth="1"/>
    <col min="774" max="777" width="3.25" style="45" customWidth="1"/>
    <col min="778" max="779" width="6.25" style="45" customWidth="1"/>
    <col min="780" max="780" width="1.25" style="45" customWidth="1"/>
    <col min="781" max="781" width="32.75" style="45" customWidth="1"/>
    <col min="782" max="786" width="3.125" style="45" customWidth="1"/>
    <col min="787" max="787" width="2" style="45" customWidth="1"/>
    <col min="788" max="788" width="6.375" style="45" customWidth="1"/>
    <col min="789" max="789" width="1.375" style="45" customWidth="1"/>
    <col min="790" max="790" width="32.75" style="45" customWidth="1"/>
    <col min="791" max="793" width="3.25" style="45" customWidth="1"/>
    <col min="794" max="794" width="3.875" style="45" customWidth="1"/>
    <col min="795" max="795" width="6.25" style="45" customWidth="1"/>
    <col min="796" max="1024" width="9" style="45"/>
    <col min="1025" max="1025" width="2.5" style="45" customWidth="1"/>
    <col min="1026" max="1026" width="6.25" style="45" customWidth="1"/>
    <col min="1027" max="1028" width="1.25" style="45" customWidth="1"/>
    <col min="1029" max="1029" width="22.5" style="45" customWidth="1"/>
    <col min="1030" max="1033" width="3.25" style="45" customWidth="1"/>
    <col min="1034" max="1035" width="6.25" style="45" customWidth="1"/>
    <col min="1036" max="1036" width="1.25" style="45" customWidth="1"/>
    <col min="1037" max="1037" width="32.75" style="45" customWidth="1"/>
    <col min="1038" max="1042" width="3.125" style="45" customWidth="1"/>
    <col min="1043" max="1043" width="2" style="45" customWidth="1"/>
    <col min="1044" max="1044" width="6.375" style="45" customWidth="1"/>
    <col min="1045" max="1045" width="1.375" style="45" customWidth="1"/>
    <col min="1046" max="1046" width="32.75" style="45" customWidth="1"/>
    <col min="1047" max="1049" width="3.25" style="45" customWidth="1"/>
    <col min="1050" max="1050" width="3.875" style="45" customWidth="1"/>
    <col min="1051" max="1051" width="6.25" style="45" customWidth="1"/>
    <col min="1052" max="1280" width="9" style="45"/>
    <col min="1281" max="1281" width="2.5" style="45" customWidth="1"/>
    <col min="1282" max="1282" width="6.25" style="45" customWidth="1"/>
    <col min="1283" max="1284" width="1.25" style="45" customWidth="1"/>
    <col min="1285" max="1285" width="22.5" style="45" customWidth="1"/>
    <col min="1286" max="1289" width="3.25" style="45" customWidth="1"/>
    <col min="1290" max="1291" width="6.25" style="45" customWidth="1"/>
    <col min="1292" max="1292" width="1.25" style="45" customWidth="1"/>
    <col min="1293" max="1293" width="32.75" style="45" customWidth="1"/>
    <col min="1294" max="1298" width="3.125" style="45" customWidth="1"/>
    <col min="1299" max="1299" width="2" style="45" customWidth="1"/>
    <col min="1300" max="1300" width="6.375" style="45" customWidth="1"/>
    <col min="1301" max="1301" width="1.375" style="45" customWidth="1"/>
    <col min="1302" max="1302" width="32.75" style="45" customWidth="1"/>
    <col min="1303" max="1305" width="3.25" style="45" customWidth="1"/>
    <col min="1306" max="1306" width="3.875" style="45" customWidth="1"/>
    <col min="1307" max="1307" width="6.25" style="45" customWidth="1"/>
    <col min="1308" max="1536" width="9" style="45"/>
    <col min="1537" max="1537" width="2.5" style="45" customWidth="1"/>
    <col min="1538" max="1538" width="6.25" style="45" customWidth="1"/>
    <col min="1539" max="1540" width="1.25" style="45" customWidth="1"/>
    <col min="1541" max="1541" width="22.5" style="45" customWidth="1"/>
    <col min="1542" max="1545" width="3.25" style="45" customWidth="1"/>
    <col min="1546" max="1547" width="6.25" style="45" customWidth="1"/>
    <col min="1548" max="1548" width="1.25" style="45" customWidth="1"/>
    <col min="1549" max="1549" width="32.75" style="45" customWidth="1"/>
    <col min="1550" max="1554" width="3.125" style="45" customWidth="1"/>
    <col min="1555" max="1555" width="2" style="45" customWidth="1"/>
    <col min="1556" max="1556" width="6.375" style="45" customWidth="1"/>
    <col min="1557" max="1557" width="1.375" style="45" customWidth="1"/>
    <col min="1558" max="1558" width="32.75" style="45" customWidth="1"/>
    <col min="1559" max="1561" width="3.25" style="45" customWidth="1"/>
    <col min="1562" max="1562" width="3.875" style="45" customWidth="1"/>
    <col min="1563" max="1563" width="6.25" style="45" customWidth="1"/>
    <col min="1564" max="1792" width="9" style="45"/>
    <col min="1793" max="1793" width="2.5" style="45" customWidth="1"/>
    <col min="1794" max="1794" width="6.25" style="45" customWidth="1"/>
    <col min="1795" max="1796" width="1.25" style="45" customWidth="1"/>
    <col min="1797" max="1797" width="22.5" style="45" customWidth="1"/>
    <col min="1798" max="1801" width="3.25" style="45" customWidth="1"/>
    <col min="1802" max="1803" width="6.25" style="45" customWidth="1"/>
    <col min="1804" max="1804" width="1.25" style="45" customWidth="1"/>
    <col min="1805" max="1805" width="32.75" style="45" customWidth="1"/>
    <col min="1806" max="1810" width="3.125" style="45" customWidth="1"/>
    <col min="1811" max="1811" width="2" style="45" customWidth="1"/>
    <col min="1812" max="1812" width="6.375" style="45" customWidth="1"/>
    <col min="1813" max="1813" width="1.375" style="45" customWidth="1"/>
    <col min="1814" max="1814" width="32.75" style="45" customWidth="1"/>
    <col min="1815" max="1817" width="3.25" style="45" customWidth="1"/>
    <col min="1818" max="1818" width="3.875" style="45" customWidth="1"/>
    <col min="1819" max="1819" width="6.25" style="45" customWidth="1"/>
    <col min="1820" max="2048" width="9" style="45"/>
    <col min="2049" max="2049" width="2.5" style="45" customWidth="1"/>
    <col min="2050" max="2050" width="6.25" style="45" customWidth="1"/>
    <col min="2051" max="2052" width="1.25" style="45" customWidth="1"/>
    <col min="2053" max="2053" width="22.5" style="45" customWidth="1"/>
    <col min="2054" max="2057" width="3.25" style="45" customWidth="1"/>
    <col min="2058" max="2059" width="6.25" style="45" customWidth="1"/>
    <col min="2060" max="2060" width="1.25" style="45" customWidth="1"/>
    <col min="2061" max="2061" width="32.75" style="45" customWidth="1"/>
    <col min="2062" max="2066" width="3.125" style="45" customWidth="1"/>
    <col min="2067" max="2067" width="2" style="45" customWidth="1"/>
    <col min="2068" max="2068" width="6.375" style="45" customWidth="1"/>
    <col min="2069" max="2069" width="1.375" style="45" customWidth="1"/>
    <col min="2070" max="2070" width="32.75" style="45" customWidth="1"/>
    <col min="2071" max="2073" width="3.25" style="45" customWidth="1"/>
    <col min="2074" max="2074" width="3.875" style="45" customWidth="1"/>
    <col min="2075" max="2075" width="6.25" style="45" customWidth="1"/>
    <col min="2076" max="2304" width="9" style="45"/>
    <col min="2305" max="2305" width="2.5" style="45" customWidth="1"/>
    <col min="2306" max="2306" width="6.25" style="45" customWidth="1"/>
    <col min="2307" max="2308" width="1.25" style="45" customWidth="1"/>
    <col min="2309" max="2309" width="22.5" style="45" customWidth="1"/>
    <col min="2310" max="2313" width="3.25" style="45" customWidth="1"/>
    <col min="2314" max="2315" width="6.25" style="45" customWidth="1"/>
    <col min="2316" max="2316" width="1.25" style="45" customWidth="1"/>
    <col min="2317" max="2317" width="32.75" style="45" customWidth="1"/>
    <col min="2318" max="2322" width="3.125" style="45" customWidth="1"/>
    <col min="2323" max="2323" width="2" style="45" customWidth="1"/>
    <col min="2324" max="2324" width="6.375" style="45" customWidth="1"/>
    <col min="2325" max="2325" width="1.375" style="45" customWidth="1"/>
    <col min="2326" max="2326" width="32.75" style="45" customWidth="1"/>
    <col min="2327" max="2329" width="3.25" style="45" customWidth="1"/>
    <col min="2330" max="2330" width="3.875" style="45" customWidth="1"/>
    <col min="2331" max="2331" width="6.25" style="45" customWidth="1"/>
    <col min="2332" max="2560" width="9" style="45"/>
    <col min="2561" max="2561" width="2.5" style="45" customWidth="1"/>
    <col min="2562" max="2562" width="6.25" style="45" customWidth="1"/>
    <col min="2563" max="2564" width="1.25" style="45" customWidth="1"/>
    <col min="2565" max="2565" width="22.5" style="45" customWidth="1"/>
    <col min="2566" max="2569" width="3.25" style="45" customWidth="1"/>
    <col min="2570" max="2571" width="6.25" style="45" customWidth="1"/>
    <col min="2572" max="2572" width="1.25" style="45" customWidth="1"/>
    <col min="2573" max="2573" width="32.75" style="45" customWidth="1"/>
    <col min="2574" max="2578" width="3.125" style="45" customWidth="1"/>
    <col min="2579" max="2579" width="2" style="45" customWidth="1"/>
    <col min="2580" max="2580" width="6.375" style="45" customWidth="1"/>
    <col min="2581" max="2581" width="1.375" style="45" customWidth="1"/>
    <col min="2582" max="2582" width="32.75" style="45" customWidth="1"/>
    <col min="2583" max="2585" width="3.25" style="45" customWidth="1"/>
    <col min="2586" max="2586" width="3.875" style="45" customWidth="1"/>
    <col min="2587" max="2587" width="6.25" style="45" customWidth="1"/>
    <col min="2588" max="2816" width="9" style="45"/>
    <col min="2817" max="2817" width="2.5" style="45" customWidth="1"/>
    <col min="2818" max="2818" width="6.25" style="45" customWidth="1"/>
    <col min="2819" max="2820" width="1.25" style="45" customWidth="1"/>
    <col min="2821" max="2821" width="22.5" style="45" customWidth="1"/>
    <col min="2822" max="2825" width="3.25" style="45" customWidth="1"/>
    <col min="2826" max="2827" width="6.25" style="45" customWidth="1"/>
    <col min="2828" max="2828" width="1.25" style="45" customWidth="1"/>
    <col min="2829" max="2829" width="32.75" style="45" customWidth="1"/>
    <col min="2830" max="2834" width="3.125" style="45" customWidth="1"/>
    <col min="2835" max="2835" width="2" style="45" customWidth="1"/>
    <col min="2836" max="2836" width="6.375" style="45" customWidth="1"/>
    <col min="2837" max="2837" width="1.375" style="45" customWidth="1"/>
    <col min="2838" max="2838" width="32.75" style="45" customWidth="1"/>
    <col min="2839" max="2841" width="3.25" style="45" customWidth="1"/>
    <col min="2842" max="2842" width="3.875" style="45" customWidth="1"/>
    <col min="2843" max="2843" width="6.25" style="45" customWidth="1"/>
    <col min="2844" max="3072" width="9" style="45"/>
    <col min="3073" max="3073" width="2.5" style="45" customWidth="1"/>
    <col min="3074" max="3074" width="6.25" style="45" customWidth="1"/>
    <col min="3075" max="3076" width="1.25" style="45" customWidth="1"/>
    <col min="3077" max="3077" width="22.5" style="45" customWidth="1"/>
    <col min="3078" max="3081" width="3.25" style="45" customWidth="1"/>
    <col min="3082" max="3083" width="6.25" style="45" customWidth="1"/>
    <col min="3084" max="3084" width="1.25" style="45" customWidth="1"/>
    <col min="3085" max="3085" width="32.75" style="45" customWidth="1"/>
    <col min="3086" max="3090" width="3.125" style="45" customWidth="1"/>
    <col min="3091" max="3091" width="2" style="45" customWidth="1"/>
    <col min="3092" max="3092" width="6.375" style="45" customWidth="1"/>
    <col min="3093" max="3093" width="1.375" style="45" customWidth="1"/>
    <col min="3094" max="3094" width="32.75" style="45" customWidth="1"/>
    <col min="3095" max="3097" width="3.25" style="45" customWidth="1"/>
    <col min="3098" max="3098" width="3.875" style="45" customWidth="1"/>
    <col min="3099" max="3099" width="6.25" style="45" customWidth="1"/>
    <col min="3100" max="3328" width="9" style="45"/>
    <col min="3329" max="3329" width="2.5" style="45" customWidth="1"/>
    <col min="3330" max="3330" width="6.25" style="45" customWidth="1"/>
    <col min="3331" max="3332" width="1.25" style="45" customWidth="1"/>
    <col min="3333" max="3333" width="22.5" style="45" customWidth="1"/>
    <col min="3334" max="3337" width="3.25" style="45" customWidth="1"/>
    <col min="3338" max="3339" width="6.25" style="45" customWidth="1"/>
    <col min="3340" max="3340" width="1.25" style="45" customWidth="1"/>
    <col min="3341" max="3341" width="32.75" style="45" customWidth="1"/>
    <col min="3342" max="3346" width="3.125" style="45" customWidth="1"/>
    <col min="3347" max="3347" width="2" style="45" customWidth="1"/>
    <col min="3348" max="3348" width="6.375" style="45" customWidth="1"/>
    <col min="3349" max="3349" width="1.375" style="45" customWidth="1"/>
    <col min="3350" max="3350" width="32.75" style="45" customWidth="1"/>
    <col min="3351" max="3353" width="3.25" style="45" customWidth="1"/>
    <col min="3354" max="3354" width="3.875" style="45" customWidth="1"/>
    <col min="3355" max="3355" width="6.25" style="45" customWidth="1"/>
    <col min="3356" max="3584" width="9" style="45"/>
    <col min="3585" max="3585" width="2.5" style="45" customWidth="1"/>
    <col min="3586" max="3586" width="6.25" style="45" customWidth="1"/>
    <col min="3587" max="3588" width="1.25" style="45" customWidth="1"/>
    <col min="3589" max="3589" width="22.5" style="45" customWidth="1"/>
    <col min="3590" max="3593" width="3.25" style="45" customWidth="1"/>
    <col min="3594" max="3595" width="6.25" style="45" customWidth="1"/>
    <col min="3596" max="3596" width="1.25" style="45" customWidth="1"/>
    <col min="3597" max="3597" width="32.75" style="45" customWidth="1"/>
    <col min="3598" max="3602" width="3.125" style="45" customWidth="1"/>
    <col min="3603" max="3603" width="2" style="45" customWidth="1"/>
    <col min="3604" max="3604" width="6.375" style="45" customWidth="1"/>
    <col min="3605" max="3605" width="1.375" style="45" customWidth="1"/>
    <col min="3606" max="3606" width="32.75" style="45" customWidth="1"/>
    <col min="3607" max="3609" width="3.25" style="45" customWidth="1"/>
    <col min="3610" max="3610" width="3.875" style="45" customWidth="1"/>
    <col min="3611" max="3611" width="6.25" style="45" customWidth="1"/>
    <col min="3612" max="3840" width="9" style="45"/>
    <col min="3841" max="3841" width="2.5" style="45" customWidth="1"/>
    <col min="3842" max="3842" width="6.25" style="45" customWidth="1"/>
    <col min="3843" max="3844" width="1.25" style="45" customWidth="1"/>
    <col min="3845" max="3845" width="22.5" style="45" customWidth="1"/>
    <col min="3846" max="3849" width="3.25" style="45" customWidth="1"/>
    <col min="3850" max="3851" width="6.25" style="45" customWidth="1"/>
    <col min="3852" max="3852" width="1.25" style="45" customWidth="1"/>
    <col min="3853" max="3853" width="32.75" style="45" customWidth="1"/>
    <col min="3854" max="3858" width="3.125" style="45" customWidth="1"/>
    <col min="3859" max="3859" width="2" style="45" customWidth="1"/>
    <col min="3860" max="3860" width="6.375" style="45" customWidth="1"/>
    <col min="3861" max="3861" width="1.375" style="45" customWidth="1"/>
    <col min="3862" max="3862" width="32.75" style="45" customWidth="1"/>
    <col min="3863" max="3865" width="3.25" style="45" customWidth="1"/>
    <col min="3866" max="3866" width="3.875" style="45" customWidth="1"/>
    <col min="3867" max="3867" width="6.25" style="45" customWidth="1"/>
    <col min="3868" max="4096" width="9" style="45"/>
    <col min="4097" max="4097" width="2.5" style="45" customWidth="1"/>
    <col min="4098" max="4098" width="6.25" style="45" customWidth="1"/>
    <col min="4099" max="4100" width="1.25" style="45" customWidth="1"/>
    <col min="4101" max="4101" width="22.5" style="45" customWidth="1"/>
    <col min="4102" max="4105" width="3.25" style="45" customWidth="1"/>
    <col min="4106" max="4107" width="6.25" style="45" customWidth="1"/>
    <col min="4108" max="4108" width="1.25" style="45" customWidth="1"/>
    <col min="4109" max="4109" width="32.75" style="45" customWidth="1"/>
    <col min="4110" max="4114" width="3.125" style="45" customWidth="1"/>
    <col min="4115" max="4115" width="2" style="45" customWidth="1"/>
    <col min="4116" max="4116" width="6.375" style="45" customWidth="1"/>
    <col min="4117" max="4117" width="1.375" style="45" customWidth="1"/>
    <col min="4118" max="4118" width="32.75" style="45" customWidth="1"/>
    <col min="4119" max="4121" width="3.25" style="45" customWidth="1"/>
    <col min="4122" max="4122" width="3.875" style="45" customWidth="1"/>
    <col min="4123" max="4123" width="6.25" style="45" customWidth="1"/>
    <col min="4124" max="4352" width="9" style="45"/>
    <col min="4353" max="4353" width="2.5" style="45" customWidth="1"/>
    <col min="4354" max="4354" width="6.25" style="45" customWidth="1"/>
    <col min="4355" max="4356" width="1.25" style="45" customWidth="1"/>
    <col min="4357" max="4357" width="22.5" style="45" customWidth="1"/>
    <col min="4358" max="4361" width="3.25" style="45" customWidth="1"/>
    <col min="4362" max="4363" width="6.25" style="45" customWidth="1"/>
    <col min="4364" max="4364" width="1.25" style="45" customWidth="1"/>
    <col min="4365" max="4365" width="32.75" style="45" customWidth="1"/>
    <col min="4366" max="4370" width="3.125" style="45" customWidth="1"/>
    <col min="4371" max="4371" width="2" style="45" customWidth="1"/>
    <col min="4372" max="4372" width="6.375" style="45" customWidth="1"/>
    <col min="4373" max="4373" width="1.375" style="45" customWidth="1"/>
    <col min="4374" max="4374" width="32.75" style="45" customWidth="1"/>
    <col min="4375" max="4377" width="3.25" style="45" customWidth="1"/>
    <col min="4378" max="4378" width="3.875" style="45" customWidth="1"/>
    <col min="4379" max="4379" width="6.25" style="45" customWidth="1"/>
    <col min="4380" max="4608" width="9" style="45"/>
    <col min="4609" max="4609" width="2.5" style="45" customWidth="1"/>
    <col min="4610" max="4610" width="6.25" style="45" customWidth="1"/>
    <col min="4611" max="4612" width="1.25" style="45" customWidth="1"/>
    <col min="4613" max="4613" width="22.5" style="45" customWidth="1"/>
    <col min="4614" max="4617" width="3.25" style="45" customWidth="1"/>
    <col min="4618" max="4619" width="6.25" style="45" customWidth="1"/>
    <col min="4620" max="4620" width="1.25" style="45" customWidth="1"/>
    <col min="4621" max="4621" width="32.75" style="45" customWidth="1"/>
    <col min="4622" max="4626" width="3.125" style="45" customWidth="1"/>
    <col min="4627" max="4627" width="2" style="45" customWidth="1"/>
    <col min="4628" max="4628" width="6.375" style="45" customWidth="1"/>
    <col min="4629" max="4629" width="1.375" style="45" customWidth="1"/>
    <col min="4630" max="4630" width="32.75" style="45" customWidth="1"/>
    <col min="4631" max="4633" width="3.25" style="45" customWidth="1"/>
    <col min="4634" max="4634" width="3.875" style="45" customWidth="1"/>
    <col min="4635" max="4635" width="6.25" style="45" customWidth="1"/>
    <col min="4636" max="4864" width="9" style="45"/>
    <col min="4865" max="4865" width="2.5" style="45" customWidth="1"/>
    <col min="4866" max="4866" width="6.25" style="45" customWidth="1"/>
    <col min="4867" max="4868" width="1.25" style="45" customWidth="1"/>
    <col min="4869" max="4869" width="22.5" style="45" customWidth="1"/>
    <col min="4870" max="4873" width="3.25" style="45" customWidth="1"/>
    <col min="4874" max="4875" width="6.25" style="45" customWidth="1"/>
    <col min="4876" max="4876" width="1.25" style="45" customWidth="1"/>
    <col min="4877" max="4877" width="32.75" style="45" customWidth="1"/>
    <col min="4878" max="4882" width="3.125" style="45" customWidth="1"/>
    <col min="4883" max="4883" width="2" style="45" customWidth="1"/>
    <col min="4884" max="4884" width="6.375" style="45" customWidth="1"/>
    <col min="4885" max="4885" width="1.375" style="45" customWidth="1"/>
    <col min="4886" max="4886" width="32.75" style="45" customWidth="1"/>
    <col min="4887" max="4889" width="3.25" style="45" customWidth="1"/>
    <col min="4890" max="4890" width="3.875" style="45" customWidth="1"/>
    <col min="4891" max="4891" width="6.25" style="45" customWidth="1"/>
    <col min="4892" max="5120" width="9" style="45"/>
    <col min="5121" max="5121" width="2.5" style="45" customWidth="1"/>
    <col min="5122" max="5122" width="6.25" style="45" customWidth="1"/>
    <col min="5123" max="5124" width="1.25" style="45" customWidth="1"/>
    <col min="5125" max="5125" width="22.5" style="45" customWidth="1"/>
    <col min="5126" max="5129" width="3.25" style="45" customWidth="1"/>
    <col min="5130" max="5131" width="6.25" style="45" customWidth="1"/>
    <col min="5132" max="5132" width="1.25" style="45" customWidth="1"/>
    <col min="5133" max="5133" width="32.75" style="45" customWidth="1"/>
    <col min="5134" max="5138" width="3.125" style="45" customWidth="1"/>
    <col min="5139" max="5139" width="2" style="45" customWidth="1"/>
    <col min="5140" max="5140" width="6.375" style="45" customWidth="1"/>
    <col min="5141" max="5141" width="1.375" style="45" customWidth="1"/>
    <col min="5142" max="5142" width="32.75" style="45" customWidth="1"/>
    <col min="5143" max="5145" width="3.25" style="45" customWidth="1"/>
    <col min="5146" max="5146" width="3.875" style="45" customWidth="1"/>
    <col min="5147" max="5147" width="6.25" style="45" customWidth="1"/>
    <col min="5148" max="5376" width="9" style="45"/>
    <col min="5377" max="5377" width="2.5" style="45" customWidth="1"/>
    <col min="5378" max="5378" width="6.25" style="45" customWidth="1"/>
    <col min="5379" max="5380" width="1.25" style="45" customWidth="1"/>
    <col min="5381" max="5381" width="22.5" style="45" customWidth="1"/>
    <col min="5382" max="5385" width="3.25" style="45" customWidth="1"/>
    <col min="5386" max="5387" width="6.25" style="45" customWidth="1"/>
    <col min="5388" max="5388" width="1.25" style="45" customWidth="1"/>
    <col min="5389" max="5389" width="32.75" style="45" customWidth="1"/>
    <col min="5390" max="5394" width="3.125" style="45" customWidth="1"/>
    <col min="5395" max="5395" width="2" style="45" customWidth="1"/>
    <col min="5396" max="5396" width="6.375" style="45" customWidth="1"/>
    <col min="5397" max="5397" width="1.375" style="45" customWidth="1"/>
    <col min="5398" max="5398" width="32.75" style="45" customWidth="1"/>
    <col min="5399" max="5401" width="3.25" style="45" customWidth="1"/>
    <col min="5402" max="5402" width="3.875" style="45" customWidth="1"/>
    <col min="5403" max="5403" width="6.25" style="45" customWidth="1"/>
    <col min="5404" max="5632" width="9" style="45"/>
    <col min="5633" max="5633" width="2.5" style="45" customWidth="1"/>
    <col min="5634" max="5634" width="6.25" style="45" customWidth="1"/>
    <col min="5635" max="5636" width="1.25" style="45" customWidth="1"/>
    <col min="5637" max="5637" width="22.5" style="45" customWidth="1"/>
    <col min="5638" max="5641" width="3.25" style="45" customWidth="1"/>
    <col min="5642" max="5643" width="6.25" style="45" customWidth="1"/>
    <col min="5644" max="5644" width="1.25" style="45" customWidth="1"/>
    <col min="5645" max="5645" width="32.75" style="45" customWidth="1"/>
    <col min="5646" max="5650" width="3.125" style="45" customWidth="1"/>
    <col min="5651" max="5651" width="2" style="45" customWidth="1"/>
    <col min="5652" max="5652" width="6.375" style="45" customWidth="1"/>
    <col min="5653" max="5653" width="1.375" style="45" customWidth="1"/>
    <col min="5654" max="5654" width="32.75" style="45" customWidth="1"/>
    <col min="5655" max="5657" width="3.25" style="45" customWidth="1"/>
    <col min="5658" max="5658" width="3.875" style="45" customWidth="1"/>
    <col min="5659" max="5659" width="6.25" style="45" customWidth="1"/>
    <col min="5660" max="5888" width="9" style="45"/>
    <col min="5889" max="5889" width="2.5" style="45" customWidth="1"/>
    <col min="5890" max="5890" width="6.25" style="45" customWidth="1"/>
    <col min="5891" max="5892" width="1.25" style="45" customWidth="1"/>
    <col min="5893" max="5893" width="22.5" style="45" customWidth="1"/>
    <col min="5894" max="5897" width="3.25" style="45" customWidth="1"/>
    <col min="5898" max="5899" width="6.25" style="45" customWidth="1"/>
    <col min="5900" max="5900" width="1.25" style="45" customWidth="1"/>
    <col min="5901" max="5901" width="32.75" style="45" customWidth="1"/>
    <col min="5902" max="5906" width="3.125" style="45" customWidth="1"/>
    <col min="5907" max="5907" width="2" style="45" customWidth="1"/>
    <col min="5908" max="5908" width="6.375" style="45" customWidth="1"/>
    <col min="5909" max="5909" width="1.375" style="45" customWidth="1"/>
    <col min="5910" max="5910" width="32.75" style="45" customWidth="1"/>
    <col min="5911" max="5913" width="3.25" style="45" customWidth="1"/>
    <col min="5914" max="5914" width="3.875" style="45" customWidth="1"/>
    <col min="5915" max="5915" width="6.25" style="45" customWidth="1"/>
    <col min="5916" max="6144" width="9" style="45"/>
    <col min="6145" max="6145" width="2.5" style="45" customWidth="1"/>
    <col min="6146" max="6146" width="6.25" style="45" customWidth="1"/>
    <col min="6147" max="6148" width="1.25" style="45" customWidth="1"/>
    <col min="6149" max="6149" width="22.5" style="45" customWidth="1"/>
    <col min="6150" max="6153" width="3.25" style="45" customWidth="1"/>
    <col min="6154" max="6155" width="6.25" style="45" customWidth="1"/>
    <col min="6156" max="6156" width="1.25" style="45" customWidth="1"/>
    <col min="6157" max="6157" width="32.75" style="45" customWidth="1"/>
    <col min="6158" max="6162" width="3.125" style="45" customWidth="1"/>
    <col min="6163" max="6163" width="2" style="45" customWidth="1"/>
    <col min="6164" max="6164" width="6.375" style="45" customWidth="1"/>
    <col min="6165" max="6165" width="1.375" style="45" customWidth="1"/>
    <col min="6166" max="6166" width="32.75" style="45" customWidth="1"/>
    <col min="6167" max="6169" width="3.25" style="45" customWidth="1"/>
    <col min="6170" max="6170" width="3.875" style="45" customWidth="1"/>
    <col min="6171" max="6171" width="6.25" style="45" customWidth="1"/>
    <col min="6172" max="6400" width="9" style="45"/>
    <col min="6401" max="6401" width="2.5" style="45" customWidth="1"/>
    <col min="6402" max="6402" width="6.25" style="45" customWidth="1"/>
    <col min="6403" max="6404" width="1.25" style="45" customWidth="1"/>
    <col min="6405" max="6405" width="22.5" style="45" customWidth="1"/>
    <col min="6406" max="6409" width="3.25" style="45" customWidth="1"/>
    <col min="6410" max="6411" width="6.25" style="45" customWidth="1"/>
    <col min="6412" max="6412" width="1.25" style="45" customWidth="1"/>
    <col min="6413" max="6413" width="32.75" style="45" customWidth="1"/>
    <col min="6414" max="6418" width="3.125" style="45" customWidth="1"/>
    <col min="6419" max="6419" width="2" style="45" customWidth="1"/>
    <col min="6420" max="6420" width="6.375" style="45" customWidth="1"/>
    <col min="6421" max="6421" width="1.375" style="45" customWidth="1"/>
    <col min="6422" max="6422" width="32.75" style="45" customWidth="1"/>
    <col min="6423" max="6425" width="3.25" style="45" customWidth="1"/>
    <col min="6426" max="6426" width="3.875" style="45" customWidth="1"/>
    <col min="6427" max="6427" width="6.25" style="45" customWidth="1"/>
    <col min="6428" max="6656" width="9" style="45"/>
    <col min="6657" max="6657" width="2.5" style="45" customWidth="1"/>
    <col min="6658" max="6658" width="6.25" style="45" customWidth="1"/>
    <col min="6659" max="6660" width="1.25" style="45" customWidth="1"/>
    <col min="6661" max="6661" width="22.5" style="45" customWidth="1"/>
    <col min="6662" max="6665" width="3.25" style="45" customWidth="1"/>
    <col min="6666" max="6667" width="6.25" style="45" customWidth="1"/>
    <col min="6668" max="6668" width="1.25" style="45" customWidth="1"/>
    <col min="6669" max="6669" width="32.75" style="45" customWidth="1"/>
    <col min="6670" max="6674" width="3.125" style="45" customWidth="1"/>
    <col min="6675" max="6675" width="2" style="45" customWidth="1"/>
    <col min="6676" max="6676" width="6.375" style="45" customWidth="1"/>
    <col min="6677" max="6677" width="1.375" style="45" customWidth="1"/>
    <col min="6678" max="6678" width="32.75" style="45" customWidth="1"/>
    <col min="6679" max="6681" width="3.25" style="45" customWidth="1"/>
    <col min="6682" max="6682" width="3.875" style="45" customWidth="1"/>
    <col min="6683" max="6683" width="6.25" style="45" customWidth="1"/>
    <col min="6684" max="6912" width="9" style="45"/>
    <col min="6913" max="6913" width="2.5" style="45" customWidth="1"/>
    <col min="6914" max="6914" width="6.25" style="45" customWidth="1"/>
    <col min="6915" max="6916" width="1.25" style="45" customWidth="1"/>
    <col min="6917" max="6917" width="22.5" style="45" customWidth="1"/>
    <col min="6918" max="6921" width="3.25" style="45" customWidth="1"/>
    <col min="6922" max="6923" width="6.25" style="45" customWidth="1"/>
    <col min="6924" max="6924" width="1.25" style="45" customWidth="1"/>
    <col min="6925" max="6925" width="32.75" style="45" customWidth="1"/>
    <col min="6926" max="6930" width="3.125" style="45" customWidth="1"/>
    <col min="6931" max="6931" width="2" style="45" customWidth="1"/>
    <col min="6932" max="6932" width="6.375" style="45" customWidth="1"/>
    <col min="6933" max="6933" width="1.375" style="45" customWidth="1"/>
    <col min="6934" max="6934" width="32.75" style="45" customWidth="1"/>
    <col min="6935" max="6937" width="3.25" style="45" customWidth="1"/>
    <col min="6938" max="6938" width="3.875" style="45" customWidth="1"/>
    <col min="6939" max="6939" width="6.25" style="45" customWidth="1"/>
    <col min="6940" max="7168" width="9" style="45"/>
    <col min="7169" max="7169" width="2.5" style="45" customWidth="1"/>
    <col min="7170" max="7170" width="6.25" style="45" customWidth="1"/>
    <col min="7171" max="7172" width="1.25" style="45" customWidth="1"/>
    <col min="7173" max="7173" width="22.5" style="45" customWidth="1"/>
    <col min="7174" max="7177" width="3.25" style="45" customWidth="1"/>
    <col min="7178" max="7179" width="6.25" style="45" customWidth="1"/>
    <col min="7180" max="7180" width="1.25" style="45" customWidth="1"/>
    <col min="7181" max="7181" width="32.75" style="45" customWidth="1"/>
    <col min="7182" max="7186" width="3.125" style="45" customWidth="1"/>
    <col min="7187" max="7187" width="2" style="45" customWidth="1"/>
    <col min="7188" max="7188" width="6.375" style="45" customWidth="1"/>
    <col min="7189" max="7189" width="1.375" style="45" customWidth="1"/>
    <col min="7190" max="7190" width="32.75" style="45" customWidth="1"/>
    <col min="7191" max="7193" width="3.25" style="45" customWidth="1"/>
    <col min="7194" max="7194" width="3.875" style="45" customWidth="1"/>
    <col min="7195" max="7195" width="6.25" style="45" customWidth="1"/>
    <col min="7196" max="7424" width="9" style="45"/>
    <col min="7425" max="7425" width="2.5" style="45" customWidth="1"/>
    <col min="7426" max="7426" width="6.25" style="45" customWidth="1"/>
    <col min="7427" max="7428" width="1.25" style="45" customWidth="1"/>
    <col min="7429" max="7429" width="22.5" style="45" customWidth="1"/>
    <col min="7430" max="7433" width="3.25" style="45" customWidth="1"/>
    <col min="7434" max="7435" width="6.25" style="45" customWidth="1"/>
    <col min="7436" max="7436" width="1.25" style="45" customWidth="1"/>
    <col min="7437" max="7437" width="32.75" style="45" customWidth="1"/>
    <col min="7438" max="7442" width="3.125" style="45" customWidth="1"/>
    <col min="7443" max="7443" width="2" style="45" customWidth="1"/>
    <col min="7444" max="7444" width="6.375" style="45" customWidth="1"/>
    <col min="7445" max="7445" width="1.375" style="45" customWidth="1"/>
    <col min="7446" max="7446" width="32.75" style="45" customWidth="1"/>
    <col min="7447" max="7449" width="3.25" style="45" customWidth="1"/>
    <col min="7450" max="7450" width="3.875" style="45" customWidth="1"/>
    <col min="7451" max="7451" width="6.25" style="45" customWidth="1"/>
    <col min="7452" max="7680" width="9" style="45"/>
    <col min="7681" max="7681" width="2.5" style="45" customWidth="1"/>
    <col min="7682" max="7682" width="6.25" style="45" customWidth="1"/>
    <col min="7683" max="7684" width="1.25" style="45" customWidth="1"/>
    <col min="7685" max="7685" width="22.5" style="45" customWidth="1"/>
    <col min="7686" max="7689" width="3.25" style="45" customWidth="1"/>
    <col min="7690" max="7691" width="6.25" style="45" customWidth="1"/>
    <col min="7692" max="7692" width="1.25" style="45" customWidth="1"/>
    <col min="7693" max="7693" width="32.75" style="45" customWidth="1"/>
    <col min="7694" max="7698" width="3.125" style="45" customWidth="1"/>
    <col min="7699" max="7699" width="2" style="45" customWidth="1"/>
    <col min="7700" max="7700" width="6.375" style="45" customWidth="1"/>
    <col min="7701" max="7701" width="1.375" style="45" customWidth="1"/>
    <col min="7702" max="7702" width="32.75" style="45" customWidth="1"/>
    <col min="7703" max="7705" width="3.25" style="45" customWidth="1"/>
    <col min="7706" max="7706" width="3.875" style="45" customWidth="1"/>
    <col min="7707" max="7707" width="6.25" style="45" customWidth="1"/>
    <col min="7708" max="7936" width="9" style="45"/>
    <col min="7937" max="7937" width="2.5" style="45" customWidth="1"/>
    <col min="7938" max="7938" width="6.25" style="45" customWidth="1"/>
    <col min="7939" max="7940" width="1.25" style="45" customWidth="1"/>
    <col min="7941" max="7941" width="22.5" style="45" customWidth="1"/>
    <col min="7942" max="7945" width="3.25" style="45" customWidth="1"/>
    <col min="7946" max="7947" width="6.25" style="45" customWidth="1"/>
    <col min="7948" max="7948" width="1.25" style="45" customWidth="1"/>
    <col min="7949" max="7949" width="32.75" style="45" customWidth="1"/>
    <col min="7950" max="7954" width="3.125" style="45" customWidth="1"/>
    <col min="7955" max="7955" width="2" style="45" customWidth="1"/>
    <col min="7956" max="7956" width="6.375" style="45" customWidth="1"/>
    <col min="7957" max="7957" width="1.375" style="45" customWidth="1"/>
    <col min="7958" max="7958" width="32.75" style="45" customWidth="1"/>
    <col min="7959" max="7961" width="3.25" style="45" customWidth="1"/>
    <col min="7962" max="7962" width="3.875" style="45" customWidth="1"/>
    <col min="7963" max="7963" width="6.25" style="45" customWidth="1"/>
    <col min="7964" max="8192" width="9" style="45"/>
    <col min="8193" max="8193" width="2.5" style="45" customWidth="1"/>
    <col min="8194" max="8194" width="6.25" style="45" customWidth="1"/>
    <col min="8195" max="8196" width="1.25" style="45" customWidth="1"/>
    <col min="8197" max="8197" width="22.5" style="45" customWidth="1"/>
    <col min="8198" max="8201" width="3.25" style="45" customWidth="1"/>
    <col min="8202" max="8203" width="6.25" style="45" customWidth="1"/>
    <col min="8204" max="8204" width="1.25" style="45" customWidth="1"/>
    <col min="8205" max="8205" width="32.75" style="45" customWidth="1"/>
    <col min="8206" max="8210" width="3.125" style="45" customWidth="1"/>
    <col min="8211" max="8211" width="2" style="45" customWidth="1"/>
    <col min="8212" max="8212" width="6.375" style="45" customWidth="1"/>
    <col min="8213" max="8213" width="1.375" style="45" customWidth="1"/>
    <col min="8214" max="8214" width="32.75" style="45" customWidth="1"/>
    <col min="8215" max="8217" width="3.25" style="45" customWidth="1"/>
    <col min="8218" max="8218" width="3.875" style="45" customWidth="1"/>
    <col min="8219" max="8219" width="6.25" style="45" customWidth="1"/>
    <col min="8220" max="8448" width="9" style="45"/>
    <col min="8449" max="8449" width="2.5" style="45" customWidth="1"/>
    <col min="8450" max="8450" width="6.25" style="45" customWidth="1"/>
    <col min="8451" max="8452" width="1.25" style="45" customWidth="1"/>
    <col min="8453" max="8453" width="22.5" style="45" customWidth="1"/>
    <col min="8454" max="8457" width="3.25" style="45" customWidth="1"/>
    <col min="8458" max="8459" width="6.25" style="45" customWidth="1"/>
    <col min="8460" max="8460" width="1.25" style="45" customWidth="1"/>
    <col min="8461" max="8461" width="32.75" style="45" customWidth="1"/>
    <col min="8462" max="8466" width="3.125" style="45" customWidth="1"/>
    <col min="8467" max="8467" width="2" style="45" customWidth="1"/>
    <col min="8468" max="8468" width="6.375" style="45" customWidth="1"/>
    <col min="8469" max="8469" width="1.375" style="45" customWidth="1"/>
    <col min="8470" max="8470" width="32.75" style="45" customWidth="1"/>
    <col min="8471" max="8473" width="3.25" style="45" customWidth="1"/>
    <col min="8474" max="8474" width="3.875" style="45" customWidth="1"/>
    <col min="8475" max="8475" width="6.25" style="45" customWidth="1"/>
    <col min="8476" max="8704" width="9" style="45"/>
    <col min="8705" max="8705" width="2.5" style="45" customWidth="1"/>
    <col min="8706" max="8706" width="6.25" style="45" customWidth="1"/>
    <col min="8707" max="8708" width="1.25" style="45" customWidth="1"/>
    <col min="8709" max="8709" width="22.5" style="45" customWidth="1"/>
    <col min="8710" max="8713" width="3.25" style="45" customWidth="1"/>
    <col min="8714" max="8715" width="6.25" style="45" customWidth="1"/>
    <col min="8716" max="8716" width="1.25" style="45" customWidth="1"/>
    <col min="8717" max="8717" width="32.75" style="45" customWidth="1"/>
    <col min="8718" max="8722" width="3.125" style="45" customWidth="1"/>
    <col min="8723" max="8723" width="2" style="45" customWidth="1"/>
    <col min="8724" max="8724" width="6.375" style="45" customWidth="1"/>
    <col min="8725" max="8725" width="1.375" style="45" customWidth="1"/>
    <col min="8726" max="8726" width="32.75" style="45" customWidth="1"/>
    <col min="8727" max="8729" width="3.25" style="45" customWidth="1"/>
    <col min="8730" max="8730" width="3.875" style="45" customWidth="1"/>
    <col min="8731" max="8731" width="6.25" style="45" customWidth="1"/>
    <col min="8732" max="8960" width="9" style="45"/>
    <col min="8961" max="8961" width="2.5" style="45" customWidth="1"/>
    <col min="8962" max="8962" width="6.25" style="45" customWidth="1"/>
    <col min="8963" max="8964" width="1.25" style="45" customWidth="1"/>
    <col min="8965" max="8965" width="22.5" style="45" customWidth="1"/>
    <col min="8966" max="8969" width="3.25" style="45" customWidth="1"/>
    <col min="8970" max="8971" width="6.25" style="45" customWidth="1"/>
    <col min="8972" max="8972" width="1.25" style="45" customWidth="1"/>
    <col min="8973" max="8973" width="32.75" style="45" customWidth="1"/>
    <col min="8974" max="8978" width="3.125" style="45" customWidth="1"/>
    <col min="8979" max="8979" width="2" style="45" customWidth="1"/>
    <col min="8980" max="8980" width="6.375" style="45" customWidth="1"/>
    <col min="8981" max="8981" width="1.375" style="45" customWidth="1"/>
    <col min="8982" max="8982" width="32.75" style="45" customWidth="1"/>
    <col min="8983" max="8985" width="3.25" style="45" customWidth="1"/>
    <col min="8986" max="8986" width="3.875" style="45" customWidth="1"/>
    <col min="8987" max="8987" width="6.25" style="45" customWidth="1"/>
    <col min="8988" max="9216" width="9" style="45"/>
    <col min="9217" max="9217" width="2.5" style="45" customWidth="1"/>
    <col min="9218" max="9218" width="6.25" style="45" customWidth="1"/>
    <col min="9219" max="9220" width="1.25" style="45" customWidth="1"/>
    <col min="9221" max="9221" width="22.5" style="45" customWidth="1"/>
    <col min="9222" max="9225" width="3.25" style="45" customWidth="1"/>
    <col min="9226" max="9227" width="6.25" style="45" customWidth="1"/>
    <col min="9228" max="9228" width="1.25" style="45" customWidth="1"/>
    <col min="9229" max="9229" width="32.75" style="45" customWidth="1"/>
    <col min="9230" max="9234" width="3.125" style="45" customWidth="1"/>
    <col min="9235" max="9235" width="2" style="45" customWidth="1"/>
    <col min="9236" max="9236" width="6.375" style="45" customWidth="1"/>
    <col min="9237" max="9237" width="1.375" style="45" customWidth="1"/>
    <col min="9238" max="9238" width="32.75" style="45" customWidth="1"/>
    <col min="9239" max="9241" width="3.25" style="45" customWidth="1"/>
    <col min="9242" max="9242" width="3.875" style="45" customWidth="1"/>
    <col min="9243" max="9243" width="6.25" style="45" customWidth="1"/>
    <col min="9244" max="9472" width="9" style="45"/>
    <col min="9473" max="9473" width="2.5" style="45" customWidth="1"/>
    <col min="9474" max="9474" width="6.25" style="45" customWidth="1"/>
    <col min="9475" max="9476" width="1.25" style="45" customWidth="1"/>
    <col min="9477" max="9477" width="22.5" style="45" customWidth="1"/>
    <col min="9478" max="9481" width="3.25" style="45" customWidth="1"/>
    <col min="9482" max="9483" width="6.25" style="45" customWidth="1"/>
    <col min="9484" max="9484" width="1.25" style="45" customWidth="1"/>
    <col min="9485" max="9485" width="32.75" style="45" customWidth="1"/>
    <col min="9486" max="9490" width="3.125" style="45" customWidth="1"/>
    <col min="9491" max="9491" width="2" style="45" customWidth="1"/>
    <col min="9492" max="9492" width="6.375" style="45" customWidth="1"/>
    <col min="9493" max="9493" width="1.375" style="45" customWidth="1"/>
    <col min="9494" max="9494" width="32.75" style="45" customWidth="1"/>
    <col min="9495" max="9497" width="3.25" style="45" customWidth="1"/>
    <col min="9498" max="9498" width="3.875" style="45" customWidth="1"/>
    <col min="9499" max="9499" width="6.25" style="45" customWidth="1"/>
    <col min="9500" max="9728" width="9" style="45"/>
    <col min="9729" max="9729" width="2.5" style="45" customWidth="1"/>
    <col min="9730" max="9730" width="6.25" style="45" customWidth="1"/>
    <col min="9731" max="9732" width="1.25" style="45" customWidth="1"/>
    <col min="9733" max="9733" width="22.5" style="45" customWidth="1"/>
    <col min="9734" max="9737" width="3.25" style="45" customWidth="1"/>
    <col min="9738" max="9739" width="6.25" style="45" customWidth="1"/>
    <col min="9740" max="9740" width="1.25" style="45" customWidth="1"/>
    <col min="9741" max="9741" width="32.75" style="45" customWidth="1"/>
    <col min="9742" max="9746" width="3.125" style="45" customWidth="1"/>
    <col min="9747" max="9747" width="2" style="45" customWidth="1"/>
    <col min="9748" max="9748" width="6.375" style="45" customWidth="1"/>
    <col min="9749" max="9749" width="1.375" style="45" customWidth="1"/>
    <col min="9750" max="9750" width="32.75" style="45" customWidth="1"/>
    <col min="9751" max="9753" width="3.25" style="45" customWidth="1"/>
    <col min="9754" max="9754" width="3.875" style="45" customWidth="1"/>
    <col min="9755" max="9755" width="6.25" style="45" customWidth="1"/>
    <col min="9756" max="9984" width="9" style="45"/>
    <col min="9985" max="9985" width="2.5" style="45" customWidth="1"/>
    <col min="9986" max="9986" width="6.25" style="45" customWidth="1"/>
    <col min="9987" max="9988" width="1.25" style="45" customWidth="1"/>
    <col min="9989" max="9989" width="22.5" style="45" customWidth="1"/>
    <col min="9990" max="9993" width="3.25" style="45" customWidth="1"/>
    <col min="9994" max="9995" width="6.25" style="45" customWidth="1"/>
    <col min="9996" max="9996" width="1.25" style="45" customWidth="1"/>
    <col min="9997" max="9997" width="32.75" style="45" customWidth="1"/>
    <col min="9998" max="10002" width="3.125" style="45" customWidth="1"/>
    <col min="10003" max="10003" width="2" style="45" customWidth="1"/>
    <col min="10004" max="10004" width="6.375" style="45" customWidth="1"/>
    <col min="10005" max="10005" width="1.375" style="45" customWidth="1"/>
    <col min="10006" max="10006" width="32.75" style="45" customWidth="1"/>
    <col min="10007" max="10009" width="3.25" style="45" customWidth="1"/>
    <col min="10010" max="10010" width="3.875" style="45" customWidth="1"/>
    <col min="10011" max="10011" width="6.25" style="45" customWidth="1"/>
    <col min="10012" max="10240" width="9" style="45"/>
    <col min="10241" max="10241" width="2.5" style="45" customWidth="1"/>
    <col min="10242" max="10242" width="6.25" style="45" customWidth="1"/>
    <col min="10243" max="10244" width="1.25" style="45" customWidth="1"/>
    <col min="10245" max="10245" width="22.5" style="45" customWidth="1"/>
    <col min="10246" max="10249" width="3.25" style="45" customWidth="1"/>
    <col min="10250" max="10251" width="6.25" style="45" customWidth="1"/>
    <col min="10252" max="10252" width="1.25" style="45" customWidth="1"/>
    <col min="10253" max="10253" width="32.75" style="45" customWidth="1"/>
    <col min="10254" max="10258" width="3.125" style="45" customWidth="1"/>
    <col min="10259" max="10259" width="2" style="45" customWidth="1"/>
    <col min="10260" max="10260" width="6.375" style="45" customWidth="1"/>
    <col min="10261" max="10261" width="1.375" style="45" customWidth="1"/>
    <col min="10262" max="10262" width="32.75" style="45" customWidth="1"/>
    <col min="10263" max="10265" width="3.25" style="45" customWidth="1"/>
    <col min="10266" max="10266" width="3.875" style="45" customWidth="1"/>
    <col min="10267" max="10267" width="6.25" style="45" customWidth="1"/>
    <col min="10268" max="10496" width="9" style="45"/>
    <col min="10497" max="10497" width="2.5" style="45" customWidth="1"/>
    <col min="10498" max="10498" width="6.25" style="45" customWidth="1"/>
    <col min="10499" max="10500" width="1.25" style="45" customWidth="1"/>
    <col min="10501" max="10501" width="22.5" style="45" customWidth="1"/>
    <col min="10502" max="10505" width="3.25" style="45" customWidth="1"/>
    <col min="10506" max="10507" width="6.25" style="45" customWidth="1"/>
    <col min="10508" max="10508" width="1.25" style="45" customWidth="1"/>
    <col min="10509" max="10509" width="32.75" style="45" customWidth="1"/>
    <col min="10510" max="10514" width="3.125" style="45" customWidth="1"/>
    <col min="10515" max="10515" width="2" style="45" customWidth="1"/>
    <col min="10516" max="10516" width="6.375" style="45" customWidth="1"/>
    <col min="10517" max="10517" width="1.375" style="45" customWidth="1"/>
    <col min="10518" max="10518" width="32.75" style="45" customWidth="1"/>
    <col min="10519" max="10521" width="3.25" style="45" customWidth="1"/>
    <col min="10522" max="10522" width="3.875" style="45" customWidth="1"/>
    <col min="10523" max="10523" width="6.25" style="45" customWidth="1"/>
    <col min="10524" max="10752" width="9" style="45"/>
    <col min="10753" max="10753" width="2.5" style="45" customWidth="1"/>
    <col min="10754" max="10754" width="6.25" style="45" customWidth="1"/>
    <col min="10755" max="10756" width="1.25" style="45" customWidth="1"/>
    <col min="10757" max="10757" width="22.5" style="45" customWidth="1"/>
    <col min="10758" max="10761" width="3.25" style="45" customWidth="1"/>
    <col min="10762" max="10763" width="6.25" style="45" customWidth="1"/>
    <col min="10764" max="10764" width="1.25" style="45" customWidth="1"/>
    <col min="10765" max="10765" width="32.75" style="45" customWidth="1"/>
    <col min="10766" max="10770" width="3.125" style="45" customWidth="1"/>
    <col min="10771" max="10771" width="2" style="45" customWidth="1"/>
    <col min="10772" max="10772" width="6.375" style="45" customWidth="1"/>
    <col min="10773" max="10773" width="1.375" style="45" customWidth="1"/>
    <col min="10774" max="10774" width="32.75" style="45" customWidth="1"/>
    <col min="10775" max="10777" width="3.25" style="45" customWidth="1"/>
    <col min="10778" max="10778" width="3.875" style="45" customWidth="1"/>
    <col min="10779" max="10779" width="6.25" style="45" customWidth="1"/>
    <col min="10780" max="11008" width="9" style="45"/>
    <col min="11009" max="11009" width="2.5" style="45" customWidth="1"/>
    <col min="11010" max="11010" width="6.25" style="45" customWidth="1"/>
    <col min="11011" max="11012" width="1.25" style="45" customWidth="1"/>
    <col min="11013" max="11013" width="22.5" style="45" customWidth="1"/>
    <col min="11014" max="11017" width="3.25" style="45" customWidth="1"/>
    <col min="11018" max="11019" width="6.25" style="45" customWidth="1"/>
    <col min="11020" max="11020" width="1.25" style="45" customWidth="1"/>
    <col min="11021" max="11021" width="32.75" style="45" customWidth="1"/>
    <col min="11022" max="11026" width="3.125" style="45" customWidth="1"/>
    <col min="11027" max="11027" width="2" style="45" customWidth="1"/>
    <col min="11028" max="11028" width="6.375" style="45" customWidth="1"/>
    <col min="11029" max="11029" width="1.375" style="45" customWidth="1"/>
    <col min="11030" max="11030" width="32.75" style="45" customWidth="1"/>
    <col min="11031" max="11033" width="3.25" style="45" customWidth="1"/>
    <col min="11034" max="11034" width="3.875" style="45" customWidth="1"/>
    <col min="11035" max="11035" width="6.25" style="45" customWidth="1"/>
    <col min="11036" max="11264" width="9" style="45"/>
    <col min="11265" max="11265" width="2.5" style="45" customWidth="1"/>
    <col min="11266" max="11266" width="6.25" style="45" customWidth="1"/>
    <col min="11267" max="11268" width="1.25" style="45" customWidth="1"/>
    <col min="11269" max="11269" width="22.5" style="45" customWidth="1"/>
    <col min="11270" max="11273" width="3.25" style="45" customWidth="1"/>
    <col min="11274" max="11275" width="6.25" style="45" customWidth="1"/>
    <col min="11276" max="11276" width="1.25" style="45" customWidth="1"/>
    <col min="11277" max="11277" width="32.75" style="45" customWidth="1"/>
    <col min="11278" max="11282" width="3.125" style="45" customWidth="1"/>
    <col min="11283" max="11283" width="2" style="45" customWidth="1"/>
    <col min="11284" max="11284" width="6.375" style="45" customWidth="1"/>
    <col min="11285" max="11285" width="1.375" style="45" customWidth="1"/>
    <col min="11286" max="11286" width="32.75" style="45" customWidth="1"/>
    <col min="11287" max="11289" width="3.25" style="45" customWidth="1"/>
    <col min="11290" max="11290" width="3.875" style="45" customWidth="1"/>
    <col min="11291" max="11291" width="6.25" style="45" customWidth="1"/>
    <col min="11292" max="11520" width="9" style="45"/>
    <col min="11521" max="11521" width="2.5" style="45" customWidth="1"/>
    <col min="11522" max="11522" width="6.25" style="45" customWidth="1"/>
    <col min="11523" max="11524" width="1.25" style="45" customWidth="1"/>
    <col min="11525" max="11525" width="22.5" style="45" customWidth="1"/>
    <col min="11526" max="11529" width="3.25" style="45" customWidth="1"/>
    <col min="11530" max="11531" width="6.25" style="45" customWidth="1"/>
    <col min="11532" max="11532" width="1.25" style="45" customWidth="1"/>
    <col min="11533" max="11533" width="32.75" style="45" customWidth="1"/>
    <col min="11534" max="11538" width="3.125" style="45" customWidth="1"/>
    <col min="11539" max="11539" width="2" style="45" customWidth="1"/>
    <col min="11540" max="11540" width="6.375" style="45" customWidth="1"/>
    <col min="11541" max="11541" width="1.375" style="45" customWidth="1"/>
    <col min="11542" max="11542" width="32.75" style="45" customWidth="1"/>
    <col min="11543" max="11545" width="3.25" style="45" customWidth="1"/>
    <col min="11546" max="11546" width="3.875" style="45" customWidth="1"/>
    <col min="11547" max="11547" width="6.25" style="45" customWidth="1"/>
    <col min="11548" max="11776" width="9" style="45"/>
    <col min="11777" max="11777" width="2.5" style="45" customWidth="1"/>
    <col min="11778" max="11778" width="6.25" style="45" customWidth="1"/>
    <col min="11779" max="11780" width="1.25" style="45" customWidth="1"/>
    <col min="11781" max="11781" width="22.5" style="45" customWidth="1"/>
    <col min="11782" max="11785" width="3.25" style="45" customWidth="1"/>
    <col min="11786" max="11787" width="6.25" style="45" customWidth="1"/>
    <col min="11788" max="11788" width="1.25" style="45" customWidth="1"/>
    <col min="11789" max="11789" width="32.75" style="45" customWidth="1"/>
    <col min="11790" max="11794" width="3.125" style="45" customWidth="1"/>
    <col min="11795" max="11795" width="2" style="45" customWidth="1"/>
    <col min="11796" max="11796" width="6.375" style="45" customWidth="1"/>
    <col min="11797" max="11797" width="1.375" style="45" customWidth="1"/>
    <col min="11798" max="11798" width="32.75" style="45" customWidth="1"/>
    <col min="11799" max="11801" width="3.25" style="45" customWidth="1"/>
    <col min="11802" max="11802" width="3.875" style="45" customWidth="1"/>
    <col min="11803" max="11803" width="6.25" style="45" customWidth="1"/>
    <col min="11804" max="12032" width="9" style="45"/>
    <col min="12033" max="12033" width="2.5" style="45" customWidth="1"/>
    <col min="12034" max="12034" width="6.25" style="45" customWidth="1"/>
    <col min="12035" max="12036" width="1.25" style="45" customWidth="1"/>
    <col min="12037" max="12037" width="22.5" style="45" customWidth="1"/>
    <col min="12038" max="12041" width="3.25" style="45" customWidth="1"/>
    <col min="12042" max="12043" width="6.25" style="45" customWidth="1"/>
    <col min="12044" max="12044" width="1.25" style="45" customWidth="1"/>
    <col min="12045" max="12045" width="32.75" style="45" customWidth="1"/>
    <col min="12046" max="12050" width="3.125" style="45" customWidth="1"/>
    <col min="12051" max="12051" width="2" style="45" customWidth="1"/>
    <col min="12052" max="12052" width="6.375" style="45" customWidth="1"/>
    <col min="12053" max="12053" width="1.375" style="45" customWidth="1"/>
    <col min="12054" max="12054" width="32.75" style="45" customWidth="1"/>
    <col min="12055" max="12057" width="3.25" style="45" customWidth="1"/>
    <col min="12058" max="12058" width="3.875" style="45" customWidth="1"/>
    <col min="12059" max="12059" width="6.25" style="45" customWidth="1"/>
    <col min="12060" max="12288" width="9" style="45"/>
    <col min="12289" max="12289" width="2.5" style="45" customWidth="1"/>
    <col min="12290" max="12290" width="6.25" style="45" customWidth="1"/>
    <col min="12291" max="12292" width="1.25" style="45" customWidth="1"/>
    <col min="12293" max="12293" width="22.5" style="45" customWidth="1"/>
    <col min="12294" max="12297" width="3.25" style="45" customWidth="1"/>
    <col min="12298" max="12299" width="6.25" style="45" customWidth="1"/>
    <col min="12300" max="12300" width="1.25" style="45" customWidth="1"/>
    <col min="12301" max="12301" width="32.75" style="45" customWidth="1"/>
    <col min="12302" max="12306" width="3.125" style="45" customWidth="1"/>
    <col min="12307" max="12307" width="2" style="45" customWidth="1"/>
    <col min="12308" max="12308" width="6.375" style="45" customWidth="1"/>
    <col min="12309" max="12309" width="1.375" style="45" customWidth="1"/>
    <col min="12310" max="12310" width="32.75" style="45" customWidth="1"/>
    <col min="12311" max="12313" width="3.25" style="45" customWidth="1"/>
    <col min="12314" max="12314" width="3.875" style="45" customWidth="1"/>
    <col min="12315" max="12315" width="6.25" style="45" customWidth="1"/>
    <col min="12316" max="12544" width="9" style="45"/>
    <col min="12545" max="12545" width="2.5" style="45" customWidth="1"/>
    <col min="12546" max="12546" width="6.25" style="45" customWidth="1"/>
    <col min="12547" max="12548" width="1.25" style="45" customWidth="1"/>
    <col min="12549" max="12549" width="22.5" style="45" customWidth="1"/>
    <col min="12550" max="12553" width="3.25" style="45" customWidth="1"/>
    <col min="12554" max="12555" width="6.25" style="45" customWidth="1"/>
    <col min="12556" max="12556" width="1.25" style="45" customWidth="1"/>
    <col min="12557" max="12557" width="32.75" style="45" customWidth="1"/>
    <col min="12558" max="12562" width="3.125" style="45" customWidth="1"/>
    <col min="12563" max="12563" width="2" style="45" customWidth="1"/>
    <col min="12564" max="12564" width="6.375" style="45" customWidth="1"/>
    <col min="12565" max="12565" width="1.375" style="45" customWidth="1"/>
    <col min="12566" max="12566" width="32.75" style="45" customWidth="1"/>
    <col min="12567" max="12569" width="3.25" style="45" customWidth="1"/>
    <col min="12570" max="12570" width="3.875" style="45" customWidth="1"/>
    <col min="12571" max="12571" width="6.25" style="45" customWidth="1"/>
    <col min="12572" max="12800" width="9" style="45"/>
    <col min="12801" max="12801" width="2.5" style="45" customWidth="1"/>
    <col min="12802" max="12802" width="6.25" style="45" customWidth="1"/>
    <col min="12803" max="12804" width="1.25" style="45" customWidth="1"/>
    <col min="12805" max="12805" width="22.5" style="45" customWidth="1"/>
    <col min="12806" max="12809" width="3.25" style="45" customWidth="1"/>
    <col min="12810" max="12811" width="6.25" style="45" customWidth="1"/>
    <col min="12812" max="12812" width="1.25" style="45" customWidth="1"/>
    <col min="12813" max="12813" width="32.75" style="45" customWidth="1"/>
    <col min="12814" max="12818" width="3.125" style="45" customWidth="1"/>
    <col min="12819" max="12819" width="2" style="45" customWidth="1"/>
    <col min="12820" max="12820" width="6.375" style="45" customWidth="1"/>
    <col min="12821" max="12821" width="1.375" style="45" customWidth="1"/>
    <col min="12822" max="12822" width="32.75" style="45" customWidth="1"/>
    <col min="12823" max="12825" width="3.25" style="45" customWidth="1"/>
    <col min="12826" max="12826" width="3.875" style="45" customWidth="1"/>
    <col min="12827" max="12827" width="6.25" style="45" customWidth="1"/>
    <col min="12828" max="13056" width="9" style="45"/>
    <col min="13057" max="13057" width="2.5" style="45" customWidth="1"/>
    <col min="13058" max="13058" width="6.25" style="45" customWidth="1"/>
    <col min="13059" max="13060" width="1.25" style="45" customWidth="1"/>
    <col min="13061" max="13061" width="22.5" style="45" customWidth="1"/>
    <col min="13062" max="13065" width="3.25" style="45" customWidth="1"/>
    <col min="13066" max="13067" width="6.25" style="45" customWidth="1"/>
    <col min="13068" max="13068" width="1.25" style="45" customWidth="1"/>
    <col min="13069" max="13069" width="32.75" style="45" customWidth="1"/>
    <col min="13070" max="13074" width="3.125" style="45" customWidth="1"/>
    <col min="13075" max="13075" width="2" style="45" customWidth="1"/>
    <col min="13076" max="13076" width="6.375" style="45" customWidth="1"/>
    <col min="13077" max="13077" width="1.375" style="45" customWidth="1"/>
    <col min="13078" max="13078" width="32.75" style="45" customWidth="1"/>
    <col min="13079" max="13081" width="3.25" style="45" customWidth="1"/>
    <col min="13082" max="13082" width="3.875" style="45" customWidth="1"/>
    <col min="13083" max="13083" width="6.25" style="45" customWidth="1"/>
    <col min="13084" max="13312" width="9" style="45"/>
    <col min="13313" max="13313" width="2.5" style="45" customWidth="1"/>
    <col min="13314" max="13314" width="6.25" style="45" customWidth="1"/>
    <col min="13315" max="13316" width="1.25" style="45" customWidth="1"/>
    <col min="13317" max="13317" width="22.5" style="45" customWidth="1"/>
    <col min="13318" max="13321" width="3.25" style="45" customWidth="1"/>
    <col min="13322" max="13323" width="6.25" style="45" customWidth="1"/>
    <col min="13324" max="13324" width="1.25" style="45" customWidth="1"/>
    <col min="13325" max="13325" width="32.75" style="45" customWidth="1"/>
    <col min="13326" max="13330" width="3.125" style="45" customWidth="1"/>
    <col min="13331" max="13331" width="2" style="45" customWidth="1"/>
    <col min="13332" max="13332" width="6.375" style="45" customWidth="1"/>
    <col min="13333" max="13333" width="1.375" style="45" customWidth="1"/>
    <col min="13334" max="13334" width="32.75" style="45" customWidth="1"/>
    <col min="13335" max="13337" width="3.25" style="45" customWidth="1"/>
    <col min="13338" max="13338" width="3.875" style="45" customWidth="1"/>
    <col min="13339" max="13339" width="6.25" style="45" customWidth="1"/>
    <col min="13340" max="13568" width="9" style="45"/>
    <col min="13569" max="13569" width="2.5" style="45" customWidth="1"/>
    <col min="13570" max="13570" width="6.25" style="45" customWidth="1"/>
    <col min="13571" max="13572" width="1.25" style="45" customWidth="1"/>
    <col min="13573" max="13573" width="22.5" style="45" customWidth="1"/>
    <col min="13574" max="13577" width="3.25" style="45" customWidth="1"/>
    <col min="13578" max="13579" width="6.25" style="45" customWidth="1"/>
    <col min="13580" max="13580" width="1.25" style="45" customWidth="1"/>
    <col min="13581" max="13581" width="32.75" style="45" customWidth="1"/>
    <col min="13582" max="13586" width="3.125" style="45" customWidth="1"/>
    <col min="13587" max="13587" width="2" style="45" customWidth="1"/>
    <col min="13588" max="13588" width="6.375" style="45" customWidth="1"/>
    <col min="13589" max="13589" width="1.375" style="45" customWidth="1"/>
    <col min="13590" max="13590" width="32.75" style="45" customWidth="1"/>
    <col min="13591" max="13593" width="3.25" style="45" customWidth="1"/>
    <col min="13594" max="13594" width="3.875" style="45" customWidth="1"/>
    <col min="13595" max="13595" width="6.25" style="45" customWidth="1"/>
    <col min="13596" max="13824" width="9" style="45"/>
    <col min="13825" max="13825" width="2.5" style="45" customWidth="1"/>
    <col min="13826" max="13826" width="6.25" style="45" customWidth="1"/>
    <col min="13827" max="13828" width="1.25" style="45" customWidth="1"/>
    <col min="13829" max="13829" width="22.5" style="45" customWidth="1"/>
    <col min="13830" max="13833" width="3.25" style="45" customWidth="1"/>
    <col min="13834" max="13835" width="6.25" style="45" customWidth="1"/>
    <col min="13836" max="13836" width="1.25" style="45" customWidth="1"/>
    <col min="13837" max="13837" width="32.75" style="45" customWidth="1"/>
    <col min="13838" max="13842" width="3.125" style="45" customWidth="1"/>
    <col min="13843" max="13843" width="2" style="45" customWidth="1"/>
    <col min="13844" max="13844" width="6.375" style="45" customWidth="1"/>
    <col min="13845" max="13845" width="1.375" style="45" customWidth="1"/>
    <col min="13846" max="13846" width="32.75" style="45" customWidth="1"/>
    <col min="13847" max="13849" width="3.25" style="45" customWidth="1"/>
    <col min="13850" max="13850" width="3.875" style="45" customWidth="1"/>
    <col min="13851" max="13851" width="6.25" style="45" customWidth="1"/>
    <col min="13852" max="14080" width="9" style="45"/>
    <col min="14081" max="14081" width="2.5" style="45" customWidth="1"/>
    <col min="14082" max="14082" width="6.25" style="45" customWidth="1"/>
    <col min="14083" max="14084" width="1.25" style="45" customWidth="1"/>
    <col min="14085" max="14085" width="22.5" style="45" customWidth="1"/>
    <col min="14086" max="14089" width="3.25" style="45" customWidth="1"/>
    <col min="14090" max="14091" width="6.25" style="45" customWidth="1"/>
    <col min="14092" max="14092" width="1.25" style="45" customWidth="1"/>
    <col min="14093" max="14093" width="32.75" style="45" customWidth="1"/>
    <col min="14094" max="14098" width="3.125" style="45" customWidth="1"/>
    <col min="14099" max="14099" width="2" style="45" customWidth="1"/>
    <col min="14100" max="14100" width="6.375" style="45" customWidth="1"/>
    <col min="14101" max="14101" width="1.375" style="45" customWidth="1"/>
    <col min="14102" max="14102" width="32.75" style="45" customWidth="1"/>
    <col min="14103" max="14105" width="3.25" style="45" customWidth="1"/>
    <col min="14106" max="14106" width="3.875" style="45" customWidth="1"/>
    <col min="14107" max="14107" width="6.25" style="45" customWidth="1"/>
    <col min="14108" max="14336" width="9" style="45"/>
    <col min="14337" max="14337" width="2.5" style="45" customWidth="1"/>
    <col min="14338" max="14338" width="6.25" style="45" customWidth="1"/>
    <col min="14339" max="14340" width="1.25" style="45" customWidth="1"/>
    <col min="14341" max="14341" width="22.5" style="45" customWidth="1"/>
    <col min="14342" max="14345" width="3.25" style="45" customWidth="1"/>
    <col min="14346" max="14347" width="6.25" style="45" customWidth="1"/>
    <col min="14348" max="14348" width="1.25" style="45" customWidth="1"/>
    <col min="14349" max="14349" width="32.75" style="45" customWidth="1"/>
    <col min="14350" max="14354" width="3.125" style="45" customWidth="1"/>
    <col min="14355" max="14355" width="2" style="45" customWidth="1"/>
    <col min="14356" max="14356" width="6.375" style="45" customWidth="1"/>
    <col min="14357" max="14357" width="1.375" style="45" customWidth="1"/>
    <col min="14358" max="14358" width="32.75" style="45" customWidth="1"/>
    <col min="14359" max="14361" width="3.25" style="45" customWidth="1"/>
    <col min="14362" max="14362" width="3.875" style="45" customWidth="1"/>
    <col min="14363" max="14363" width="6.25" style="45" customWidth="1"/>
    <col min="14364" max="14592" width="9" style="45"/>
    <col min="14593" max="14593" width="2.5" style="45" customWidth="1"/>
    <col min="14594" max="14594" width="6.25" style="45" customWidth="1"/>
    <col min="14595" max="14596" width="1.25" style="45" customWidth="1"/>
    <col min="14597" max="14597" width="22.5" style="45" customWidth="1"/>
    <col min="14598" max="14601" width="3.25" style="45" customWidth="1"/>
    <col min="14602" max="14603" width="6.25" style="45" customWidth="1"/>
    <col min="14604" max="14604" width="1.25" style="45" customWidth="1"/>
    <col min="14605" max="14605" width="32.75" style="45" customWidth="1"/>
    <col min="14606" max="14610" width="3.125" style="45" customWidth="1"/>
    <col min="14611" max="14611" width="2" style="45" customWidth="1"/>
    <col min="14612" max="14612" width="6.375" style="45" customWidth="1"/>
    <col min="14613" max="14613" width="1.375" style="45" customWidth="1"/>
    <col min="14614" max="14614" width="32.75" style="45" customWidth="1"/>
    <col min="14615" max="14617" width="3.25" style="45" customWidth="1"/>
    <col min="14618" max="14618" width="3.875" style="45" customWidth="1"/>
    <col min="14619" max="14619" width="6.25" style="45" customWidth="1"/>
    <col min="14620" max="14848" width="9" style="45"/>
    <col min="14849" max="14849" width="2.5" style="45" customWidth="1"/>
    <col min="14850" max="14850" width="6.25" style="45" customWidth="1"/>
    <col min="14851" max="14852" width="1.25" style="45" customWidth="1"/>
    <col min="14853" max="14853" width="22.5" style="45" customWidth="1"/>
    <col min="14854" max="14857" width="3.25" style="45" customWidth="1"/>
    <col min="14858" max="14859" width="6.25" style="45" customWidth="1"/>
    <col min="14860" max="14860" width="1.25" style="45" customWidth="1"/>
    <col min="14861" max="14861" width="32.75" style="45" customWidth="1"/>
    <col min="14862" max="14866" width="3.125" style="45" customWidth="1"/>
    <col min="14867" max="14867" width="2" style="45" customWidth="1"/>
    <col min="14868" max="14868" width="6.375" style="45" customWidth="1"/>
    <col min="14869" max="14869" width="1.375" style="45" customWidth="1"/>
    <col min="14870" max="14870" width="32.75" style="45" customWidth="1"/>
    <col min="14871" max="14873" width="3.25" style="45" customWidth="1"/>
    <col min="14874" max="14874" width="3.875" style="45" customWidth="1"/>
    <col min="14875" max="14875" width="6.25" style="45" customWidth="1"/>
    <col min="14876" max="15104" width="9" style="45"/>
    <col min="15105" max="15105" width="2.5" style="45" customWidth="1"/>
    <col min="15106" max="15106" width="6.25" style="45" customWidth="1"/>
    <col min="15107" max="15108" width="1.25" style="45" customWidth="1"/>
    <col min="15109" max="15109" width="22.5" style="45" customWidth="1"/>
    <col min="15110" max="15113" width="3.25" style="45" customWidth="1"/>
    <col min="15114" max="15115" width="6.25" style="45" customWidth="1"/>
    <col min="15116" max="15116" width="1.25" style="45" customWidth="1"/>
    <col min="15117" max="15117" width="32.75" style="45" customWidth="1"/>
    <col min="15118" max="15122" width="3.125" style="45" customWidth="1"/>
    <col min="15123" max="15123" width="2" style="45" customWidth="1"/>
    <col min="15124" max="15124" width="6.375" style="45" customWidth="1"/>
    <col min="15125" max="15125" width="1.375" style="45" customWidth="1"/>
    <col min="15126" max="15126" width="32.75" style="45" customWidth="1"/>
    <col min="15127" max="15129" width="3.25" style="45" customWidth="1"/>
    <col min="15130" max="15130" width="3.875" style="45" customWidth="1"/>
    <col min="15131" max="15131" width="6.25" style="45" customWidth="1"/>
    <col min="15132" max="15360" width="9" style="45"/>
    <col min="15361" max="15361" width="2.5" style="45" customWidth="1"/>
    <col min="15362" max="15362" width="6.25" style="45" customWidth="1"/>
    <col min="15363" max="15364" width="1.25" style="45" customWidth="1"/>
    <col min="15365" max="15365" width="22.5" style="45" customWidth="1"/>
    <col min="15366" max="15369" width="3.25" style="45" customWidth="1"/>
    <col min="15370" max="15371" width="6.25" style="45" customWidth="1"/>
    <col min="15372" max="15372" width="1.25" style="45" customWidth="1"/>
    <col min="15373" max="15373" width="32.75" style="45" customWidth="1"/>
    <col min="15374" max="15378" width="3.125" style="45" customWidth="1"/>
    <col min="15379" max="15379" width="2" style="45" customWidth="1"/>
    <col min="15380" max="15380" width="6.375" style="45" customWidth="1"/>
    <col min="15381" max="15381" width="1.375" style="45" customWidth="1"/>
    <col min="15382" max="15382" width="32.75" style="45" customWidth="1"/>
    <col min="15383" max="15385" width="3.25" style="45" customWidth="1"/>
    <col min="15386" max="15386" width="3.875" style="45" customWidth="1"/>
    <col min="15387" max="15387" width="6.25" style="45" customWidth="1"/>
    <col min="15388" max="15616" width="9" style="45"/>
    <col min="15617" max="15617" width="2.5" style="45" customWidth="1"/>
    <col min="15618" max="15618" width="6.25" style="45" customWidth="1"/>
    <col min="15619" max="15620" width="1.25" style="45" customWidth="1"/>
    <col min="15621" max="15621" width="22.5" style="45" customWidth="1"/>
    <col min="15622" max="15625" width="3.25" style="45" customWidth="1"/>
    <col min="15626" max="15627" width="6.25" style="45" customWidth="1"/>
    <col min="15628" max="15628" width="1.25" style="45" customWidth="1"/>
    <col min="15629" max="15629" width="32.75" style="45" customWidth="1"/>
    <col min="15630" max="15634" width="3.125" style="45" customWidth="1"/>
    <col min="15635" max="15635" width="2" style="45" customWidth="1"/>
    <col min="15636" max="15636" width="6.375" style="45" customWidth="1"/>
    <col min="15637" max="15637" width="1.375" style="45" customWidth="1"/>
    <col min="15638" max="15638" width="32.75" style="45" customWidth="1"/>
    <col min="15639" max="15641" width="3.25" style="45" customWidth="1"/>
    <col min="15642" max="15642" width="3.875" style="45" customWidth="1"/>
    <col min="15643" max="15643" width="6.25" style="45" customWidth="1"/>
    <col min="15644" max="15872" width="9" style="45"/>
    <col min="15873" max="15873" width="2.5" style="45" customWidth="1"/>
    <col min="15874" max="15874" width="6.25" style="45" customWidth="1"/>
    <col min="15875" max="15876" width="1.25" style="45" customWidth="1"/>
    <col min="15877" max="15877" width="22.5" style="45" customWidth="1"/>
    <col min="15878" max="15881" width="3.25" style="45" customWidth="1"/>
    <col min="15882" max="15883" width="6.25" style="45" customWidth="1"/>
    <col min="15884" max="15884" width="1.25" style="45" customWidth="1"/>
    <col min="15885" max="15885" width="32.75" style="45" customWidth="1"/>
    <col min="15886" max="15890" width="3.125" style="45" customWidth="1"/>
    <col min="15891" max="15891" width="2" style="45" customWidth="1"/>
    <col min="15892" max="15892" width="6.375" style="45" customWidth="1"/>
    <col min="15893" max="15893" width="1.375" style="45" customWidth="1"/>
    <col min="15894" max="15894" width="32.75" style="45" customWidth="1"/>
    <col min="15895" max="15897" width="3.25" style="45" customWidth="1"/>
    <col min="15898" max="15898" width="3.875" style="45" customWidth="1"/>
    <col min="15899" max="15899" width="6.25" style="45" customWidth="1"/>
    <col min="15900" max="16128" width="9" style="45"/>
    <col min="16129" max="16129" width="2.5" style="45" customWidth="1"/>
    <col min="16130" max="16130" width="6.25" style="45" customWidth="1"/>
    <col min="16131" max="16132" width="1.25" style="45" customWidth="1"/>
    <col min="16133" max="16133" width="22.5" style="45" customWidth="1"/>
    <col min="16134" max="16137" width="3.25" style="45" customWidth="1"/>
    <col min="16138" max="16139" width="6.25" style="45" customWidth="1"/>
    <col min="16140" max="16140" width="1.25" style="45" customWidth="1"/>
    <col min="16141" max="16141" width="32.75" style="45" customWidth="1"/>
    <col min="16142" max="16146" width="3.125" style="45" customWidth="1"/>
    <col min="16147" max="16147" width="2" style="45" customWidth="1"/>
    <col min="16148" max="16148" width="6.375" style="45" customWidth="1"/>
    <col min="16149" max="16149" width="1.375" style="45" customWidth="1"/>
    <col min="16150" max="16150" width="32.75" style="45" customWidth="1"/>
    <col min="16151" max="16153" width="3.25" style="45" customWidth="1"/>
    <col min="16154" max="16154" width="3.875" style="45" customWidth="1"/>
    <col min="16155" max="16155" width="6.25" style="45" customWidth="1"/>
    <col min="16156" max="16384" width="9" style="45"/>
  </cols>
  <sheetData>
    <row r="1" spans="1:25" ht="15" customHeight="1" x14ac:dyDescent="0.4">
      <c r="A1" s="166"/>
    </row>
    <row r="2" spans="1:25" ht="27" customHeight="1" x14ac:dyDescent="0.4">
      <c r="B2" s="583" t="s">
        <v>403</v>
      </c>
      <c r="C2" s="583"/>
      <c r="D2" s="583"/>
      <c r="E2" s="583"/>
      <c r="F2" s="583"/>
      <c r="G2" s="583"/>
      <c r="H2" s="583"/>
      <c r="I2" s="583"/>
      <c r="J2" s="583"/>
      <c r="K2" s="583"/>
      <c r="L2" s="583"/>
      <c r="M2" s="583"/>
      <c r="N2" s="583"/>
      <c r="O2" s="583"/>
      <c r="P2" s="583"/>
      <c r="Q2" s="583"/>
      <c r="R2" s="246"/>
    </row>
    <row r="4" spans="1:25" ht="7.5" customHeight="1" x14ac:dyDescent="0.4">
      <c r="B4" s="45"/>
      <c r="E4" s="245"/>
      <c r="F4" s="169"/>
      <c r="G4" s="169"/>
      <c r="H4" s="169"/>
      <c r="I4" s="169"/>
      <c r="J4" s="169"/>
      <c r="M4" s="169"/>
    </row>
    <row r="5" spans="1:25" s="166" customFormat="1" ht="15" customHeight="1" x14ac:dyDescent="0.15">
      <c r="B5" s="155"/>
      <c r="I5" s="244" t="s">
        <v>402</v>
      </c>
      <c r="K5" s="155"/>
      <c r="L5" s="155"/>
      <c r="P5" s="244" t="s">
        <v>402</v>
      </c>
      <c r="T5" s="155"/>
      <c r="U5" s="155"/>
      <c r="Y5" s="244" t="s">
        <v>402</v>
      </c>
    </row>
    <row r="6" spans="1:25" ht="21" customHeight="1" x14ac:dyDescent="0.4">
      <c r="B6" s="243" t="s">
        <v>401</v>
      </c>
      <c r="D6" s="608" t="s">
        <v>399</v>
      </c>
      <c r="E6" s="609"/>
      <c r="F6" s="610" t="s">
        <v>398</v>
      </c>
      <c r="G6" s="611"/>
      <c r="H6" s="611"/>
      <c r="I6" s="612"/>
      <c r="J6" s="169"/>
      <c r="K6" s="243" t="s">
        <v>400</v>
      </c>
      <c r="L6" s="45"/>
      <c r="M6" s="243" t="s">
        <v>399</v>
      </c>
      <c r="N6" s="601" t="s">
        <v>398</v>
      </c>
      <c r="O6" s="601"/>
      <c r="P6" s="601"/>
      <c r="T6" s="243" t="s">
        <v>400</v>
      </c>
      <c r="V6" s="243" t="s">
        <v>399</v>
      </c>
      <c r="W6" s="601" t="s">
        <v>398</v>
      </c>
      <c r="X6" s="601"/>
      <c r="Y6" s="601"/>
    </row>
    <row r="7" spans="1:25" ht="21" customHeight="1" x14ac:dyDescent="0.4">
      <c r="B7" s="598" t="s">
        <v>397</v>
      </c>
      <c r="D7" s="613" t="s">
        <v>396</v>
      </c>
      <c r="E7" s="614"/>
      <c r="F7" s="218"/>
      <c r="G7" s="220"/>
      <c r="H7" s="220"/>
      <c r="I7" s="242"/>
      <c r="J7" s="169"/>
      <c r="K7" s="598" t="s">
        <v>395</v>
      </c>
      <c r="L7" s="45"/>
      <c r="M7" s="238" t="s">
        <v>394</v>
      </c>
      <c r="N7" s="241"/>
      <c r="O7" s="240"/>
      <c r="P7" s="239"/>
      <c r="T7" s="598" t="s">
        <v>393</v>
      </c>
      <c r="U7" s="169"/>
      <c r="V7" s="216" t="s">
        <v>392</v>
      </c>
      <c r="W7" s="211"/>
      <c r="X7" s="210"/>
      <c r="Y7" s="217"/>
    </row>
    <row r="8" spans="1:25" ht="21" customHeight="1" x14ac:dyDescent="0.4">
      <c r="B8" s="600"/>
      <c r="D8" s="613" t="s">
        <v>391</v>
      </c>
      <c r="E8" s="614"/>
      <c r="F8" s="182"/>
      <c r="G8" s="188"/>
      <c r="H8" s="188"/>
      <c r="I8" s="181"/>
      <c r="J8" s="169"/>
      <c r="K8" s="599"/>
      <c r="L8" s="45"/>
      <c r="M8" s="238" t="s">
        <v>390</v>
      </c>
      <c r="N8" s="233"/>
      <c r="O8" s="232"/>
      <c r="P8" s="231"/>
      <c r="T8" s="599"/>
      <c r="U8" s="169"/>
      <c r="V8" s="216" t="s">
        <v>389</v>
      </c>
      <c r="W8" s="204"/>
      <c r="X8" s="203"/>
      <c r="Y8" s="197"/>
    </row>
    <row r="9" spans="1:25" ht="21" customHeight="1" x14ac:dyDescent="0.4">
      <c r="B9" s="237"/>
      <c r="D9" s="236"/>
      <c r="E9" s="236"/>
      <c r="F9" s="235"/>
      <c r="G9" s="235"/>
      <c r="H9" s="235"/>
      <c r="I9" s="235"/>
      <c r="J9" s="234"/>
      <c r="K9" s="599"/>
      <c r="L9" s="45"/>
      <c r="M9" s="224" t="s">
        <v>388</v>
      </c>
      <c r="N9" s="233"/>
      <c r="O9" s="232"/>
      <c r="P9" s="231"/>
      <c r="T9" s="599"/>
      <c r="U9" s="169"/>
      <c r="V9" s="216" t="s">
        <v>387</v>
      </c>
      <c r="W9" s="204"/>
      <c r="X9" s="203"/>
      <c r="Y9" s="197"/>
    </row>
    <row r="10" spans="1:25" ht="21" customHeight="1" x14ac:dyDescent="0.4">
      <c r="B10" s="598" t="s">
        <v>386</v>
      </c>
      <c r="D10" s="604" t="s">
        <v>385</v>
      </c>
      <c r="E10" s="605"/>
      <c r="F10" s="211"/>
      <c r="G10" s="210"/>
      <c r="H10" s="210"/>
      <c r="I10" s="217"/>
      <c r="K10" s="599"/>
      <c r="L10" s="45"/>
      <c r="M10" s="230" t="s">
        <v>384</v>
      </c>
      <c r="N10" s="228"/>
      <c r="O10" s="227"/>
      <c r="P10" s="229"/>
      <c r="T10" s="599"/>
      <c r="U10" s="169"/>
      <c r="V10" s="216" t="s">
        <v>383</v>
      </c>
      <c r="W10" s="204"/>
      <c r="X10" s="203"/>
      <c r="Y10" s="197"/>
    </row>
    <row r="11" spans="1:25" ht="21" customHeight="1" x14ac:dyDescent="0.4">
      <c r="B11" s="599"/>
      <c r="D11" s="604" t="s">
        <v>382</v>
      </c>
      <c r="E11" s="605"/>
      <c r="F11" s="204"/>
      <c r="G11" s="203"/>
      <c r="H11" s="203"/>
      <c r="I11" s="197"/>
      <c r="K11" s="599"/>
      <c r="L11" s="45"/>
      <c r="M11" s="224" t="s">
        <v>381</v>
      </c>
      <c r="N11" s="228"/>
      <c r="O11" s="227"/>
      <c r="P11" s="226"/>
      <c r="T11" s="599"/>
      <c r="U11" s="169"/>
      <c r="V11" s="216" t="s">
        <v>380</v>
      </c>
      <c r="W11" s="204"/>
      <c r="X11" s="203"/>
      <c r="Y11" s="197"/>
    </row>
    <row r="12" spans="1:25" ht="21" customHeight="1" x14ac:dyDescent="0.4">
      <c r="B12" s="599"/>
      <c r="D12" s="604" t="s">
        <v>379</v>
      </c>
      <c r="E12" s="605"/>
      <c r="F12" s="204"/>
      <c r="G12" s="203"/>
      <c r="H12" s="203"/>
      <c r="I12" s="197"/>
      <c r="K12" s="599"/>
      <c r="L12" s="45"/>
      <c r="M12" s="224" t="s">
        <v>378</v>
      </c>
      <c r="N12" s="228"/>
      <c r="O12" s="227"/>
      <c r="P12" s="226"/>
      <c r="T12" s="599"/>
      <c r="U12" s="169"/>
      <c r="V12" s="216" t="s">
        <v>377</v>
      </c>
      <c r="W12" s="204"/>
      <c r="X12" s="203"/>
      <c r="Y12" s="197"/>
    </row>
    <row r="13" spans="1:25" ht="21" customHeight="1" x14ac:dyDescent="0.4">
      <c r="B13" s="599"/>
      <c r="D13" s="604" t="s">
        <v>376</v>
      </c>
      <c r="E13" s="605"/>
      <c r="F13" s="191"/>
      <c r="G13" s="194"/>
      <c r="H13" s="203"/>
      <c r="I13" s="190"/>
      <c r="J13" s="225"/>
      <c r="K13" s="600"/>
      <c r="L13" s="45"/>
      <c r="M13" s="224" t="s">
        <v>375</v>
      </c>
      <c r="N13" s="223"/>
      <c r="O13" s="222"/>
      <c r="P13" s="221"/>
      <c r="T13" s="599"/>
      <c r="U13" s="169"/>
      <c r="V13" s="216" t="s">
        <v>374</v>
      </c>
      <c r="W13" s="204"/>
      <c r="X13" s="203"/>
      <c r="Y13" s="197"/>
    </row>
    <row r="14" spans="1:25" ht="21" customHeight="1" x14ac:dyDescent="0.4">
      <c r="B14" s="599"/>
      <c r="D14" s="604" t="s">
        <v>373</v>
      </c>
      <c r="E14" s="605"/>
      <c r="F14" s="204"/>
      <c r="G14" s="203"/>
      <c r="H14" s="220"/>
      <c r="I14" s="197"/>
      <c r="K14" s="219"/>
      <c r="L14" s="45"/>
      <c r="M14" s="219"/>
      <c r="N14" s="169"/>
      <c r="O14" s="169"/>
      <c r="P14" s="169"/>
      <c r="T14" s="599"/>
      <c r="U14" s="169"/>
      <c r="V14" s="216" t="s">
        <v>372</v>
      </c>
      <c r="W14" s="204"/>
      <c r="X14" s="203"/>
      <c r="Y14" s="197"/>
    </row>
    <row r="15" spans="1:25" ht="21" customHeight="1" x14ac:dyDescent="0.4">
      <c r="B15" s="599"/>
      <c r="D15" s="604" t="s">
        <v>371</v>
      </c>
      <c r="E15" s="605"/>
      <c r="F15" s="204"/>
      <c r="G15" s="203"/>
      <c r="H15" s="203"/>
      <c r="I15" s="197"/>
      <c r="K15" s="598" t="s">
        <v>370</v>
      </c>
      <c r="L15" s="45"/>
      <c r="M15" s="189" t="s">
        <v>369</v>
      </c>
      <c r="N15" s="211"/>
      <c r="O15" s="210"/>
      <c r="P15" s="217"/>
      <c r="T15" s="599"/>
      <c r="U15" s="169"/>
      <c r="V15" s="216" t="s">
        <v>368</v>
      </c>
      <c r="W15" s="204"/>
      <c r="X15" s="203"/>
      <c r="Y15" s="197"/>
    </row>
    <row r="16" spans="1:25" ht="21" customHeight="1" x14ac:dyDescent="0.4">
      <c r="B16" s="599"/>
      <c r="D16" s="604" t="s">
        <v>367</v>
      </c>
      <c r="E16" s="605"/>
      <c r="F16" s="204"/>
      <c r="G16" s="203"/>
      <c r="H16" s="203"/>
      <c r="I16" s="197"/>
      <c r="K16" s="599"/>
      <c r="L16" s="45"/>
      <c r="M16" s="189" t="s">
        <v>366</v>
      </c>
      <c r="N16" s="204"/>
      <c r="O16" s="203"/>
      <c r="P16" s="197"/>
      <c r="T16" s="599"/>
      <c r="U16" s="169"/>
      <c r="V16" s="216" t="s">
        <v>365</v>
      </c>
      <c r="W16" s="204"/>
      <c r="X16" s="203"/>
      <c r="Y16" s="197"/>
    </row>
    <row r="17" spans="2:25" ht="21" customHeight="1" x14ac:dyDescent="0.4">
      <c r="B17" s="599"/>
      <c r="D17" s="604" t="s">
        <v>364</v>
      </c>
      <c r="E17" s="605"/>
      <c r="F17" s="204"/>
      <c r="G17" s="194"/>
      <c r="H17" s="194"/>
      <c r="I17" s="190"/>
      <c r="K17" s="599"/>
      <c r="L17" s="45"/>
      <c r="M17" s="189" t="s">
        <v>363</v>
      </c>
      <c r="N17" s="204"/>
      <c r="O17" s="203"/>
      <c r="P17" s="197"/>
      <c r="T17" s="599"/>
      <c r="U17" s="169"/>
      <c r="V17" s="216" t="s">
        <v>362</v>
      </c>
      <c r="W17" s="204"/>
      <c r="X17" s="203"/>
      <c r="Y17" s="197"/>
    </row>
    <row r="18" spans="2:25" ht="21" customHeight="1" x14ac:dyDescent="0.4">
      <c r="B18" s="599"/>
      <c r="D18" s="604" t="s">
        <v>361</v>
      </c>
      <c r="E18" s="605"/>
      <c r="F18" s="218"/>
      <c r="G18" s="203"/>
      <c r="H18" s="203"/>
      <c r="I18" s="197"/>
      <c r="K18" s="599"/>
      <c r="L18" s="45"/>
      <c r="M18" s="189" t="s">
        <v>360</v>
      </c>
      <c r="N18" s="204"/>
      <c r="O18" s="203"/>
      <c r="P18" s="197"/>
      <c r="T18" s="599"/>
      <c r="U18" s="169"/>
      <c r="V18" s="216" t="s">
        <v>359</v>
      </c>
      <c r="W18" s="204"/>
      <c r="X18" s="203"/>
      <c r="Y18" s="197"/>
    </row>
    <row r="19" spans="2:25" ht="21" customHeight="1" x14ac:dyDescent="0.4">
      <c r="B19" s="599"/>
      <c r="D19" s="604" t="s">
        <v>358</v>
      </c>
      <c r="E19" s="605"/>
      <c r="F19" s="204"/>
      <c r="G19" s="203"/>
      <c r="H19" s="203"/>
      <c r="I19" s="197"/>
      <c r="K19" s="599"/>
      <c r="L19" s="45"/>
      <c r="M19" s="189" t="s">
        <v>357</v>
      </c>
      <c r="N19" s="204"/>
      <c r="O19" s="203"/>
      <c r="P19" s="197"/>
      <c r="T19" s="599"/>
      <c r="U19" s="169"/>
      <c r="V19" s="216" t="s">
        <v>356</v>
      </c>
      <c r="W19" s="204"/>
      <c r="X19" s="203"/>
      <c r="Y19" s="197"/>
    </row>
    <row r="20" spans="2:25" ht="21" customHeight="1" x14ac:dyDescent="0.4">
      <c r="B20" s="599"/>
      <c r="D20" s="604" t="s">
        <v>355</v>
      </c>
      <c r="E20" s="605"/>
      <c r="F20" s="204"/>
      <c r="G20" s="203"/>
      <c r="H20" s="203"/>
      <c r="I20" s="197"/>
      <c r="J20" s="170"/>
      <c r="K20" s="599"/>
      <c r="L20" s="45"/>
      <c r="M20" s="189" t="s">
        <v>354</v>
      </c>
      <c r="N20" s="204"/>
      <c r="O20" s="203"/>
      <c r="P20" s="197"/>
      <c r="T20" s="599"/>
      <c r="U20" s="169"/>
      <c r="V20" s="216" t="s">
        <v>353</v>
      </c>
      <c r="W20" s="204"/>
      <c r="X20" s="203"/>
      <c r="Y20" s="197"/>
    </row>
    <row r="21" spans="2:25" ht="21" customHeight="1" x14ac:dyDescent="0.4">
      <c r="B21" s="599"/>
      <c r="D21" s="604" t="s">
        <v>352</v>
      </c>
      <c r="E21" s="605"/>
      <c r="F21" s="191"/>
      <c r="G21" s="194"/>
      <c r="H21" s="194"/>
      <c r="I21" s="190"/>
      <c r="K21" s="599"/>
      <c r="L21" s="45"/>
      <c r="M21" s="189" t="s">
        <v>351</v>
      </c>
      <c r="N21" s="204"/>
      <c r="O21" s="203"/>
      <c r="P21" s="197"/>
      <c r="T21" s="599"/>
      <c r="U21" s="169"/>
      <c r="V21" s="216" t="s">
        <v>350</v>
      </c>
      <c r="W21" s="204"/>
      <c r="X21" s="203"/>
      <c r="Y21" s="197"/>
    </row>
    <row r="22" spans="2:25" ht="21" customHeight="1" x14ac:dyDescent="0.4">
      <c r="B22" s="599"/>
      <c r="D22" s="604" t="s">
        <v>349</v>
      </c>
      <c r="E22" s="605"/>
      <c r="F22" s="204"/>
      <c r="G22" s="203"/>
      <c r="H22" s="203"/>
      <c r="I22" s="197"/>
      <c r="J22" s="170"/>
      <c r="K22" s="599"/>
      <c r="L22" s="45"/>
      <c r="M22" s="189" t="s">
        <v>348</v>
      </c>
      <c r="N22" s="204"/>
      <c r="O22" s="203"/>
      <c r="P22" s="197"/>
      <c r="T22" s="599"/>
      <c r="U22" s="169"/>
      <c r="V22" s="216" t="s">
        <v>347</v>
      </c>
      <c r="W22" s="204"/>
      <c r="X22" s="203"/>
      <c r="Y22" s="197"/>
    </row>
    <row r="23" spans="2:25" ht="21" customHeight="1" x14ac:dyDescent="0.4">
      <c r="B23" s="600"/>
      <c r="D23" s="604" t="s">
        <v>346</v>
      </c>
      <c r="E23" s="605"/>
      <c r="F23" s="182"/>
      <c r="G23" s="188"/>
      <c r="H23" s="188"/>
      <c r="I23" s="181"/>
      <c r="J23" s="170"/>
      <c r="K23" s="599"/>
      <c r="L23" s="45"/>
      <c r="M23" s="189" t="s">
        <v>345</v>
      </c>
      <c r="N23" s="204"/>
      <c r="O23" s="203"/>
      <c r="P23" s="197"/>
      <c r="T23" s="599"/>
      <c r="U23" s="169"/>
      <c r="V23" s="216" t="s">
        <v>344</v>
      </c>
      <c r="W23" s="204"/>
      <c r="X23" s="203"/>
      <c r="Y23" s="197"/>
    </row>
    <row r="24" spans="2:25" ht="21" customHeight="1" x14ac:dyDescent="0.4">
      <c r="E24" s="173"/>
      <c r="F24" s="169"/>
      <c r="G24" s="169"/>
      <c r="H24" s="169"/>
      <c r="I24" s="169"/>
      <c r="J24" s="170"/>
      <c r="K24" s="599"/>
      <c r="L24" s="45"/>
      <c r="M24" s="189" t="s">
        <v>343</v>
      </c>
      <c r="N24" s="204"/>
      <c r="O24" s="203"/>
      <c r="P24" s="197"/>
      <c r="T24" s="599"/>
      <c r="U24" s="169"/>
      <c r="V24" s="216" t="s">
        <v>342</v>
      </c>
      <c r="W24" s="204"/>
      <c r="X24" s="203"/>
      <c r="Y24" s="197"/>
    </row>
    <row r="25" spans="2:25" ht="21" customHeight="1" x14ac:dyDescent="0.4">
      <c r="B25" s="598" t="s">
        <v>341</v>
      </c>
      <c r="D25" s="606" t="s">
        <v>340</v>
      </c>
      <c r="E25" s="607"/>
      <c r="F25" s="211"/>
      <c r="G25" s="217"/>
      <c r="H25" s="169"/>
      <c r="I25" s="169"/>
      <c r="K25" s="599"/>
      <c r="L25" s="45"/>
      <c r="M25" s="189" t="s">
        <v>339</v>
      </c>
      <c r="N25" s="204"/>
      <c r="O25" s="203"/>
      <c r="P25" s="197"/>
      <c r="T25" s="599"/>
      <c r="U25" s="169"/>
      <c r="V25" s="216" t="s">
        <v>338</v>
      </c>
      <c r="W25" s="204"/>
      <c r="X25" s="203"/>
      <c r="Y25" s="197"/>
    </row>
    <row r="26" spans="2:25" ht="21" customHeight="1" x14ac:dyDescent="0.4">
      <c r="B26" s="599"/>
      <c r="D26" s="606" t="s">
        <v>337</v>
      </c>
      <c r="E26" s="607"/>
      <c r="F26" s="204"/>
      <c r="G26" s="197"/>
      <c r="H26" s="169"/>
      <c r="I26" s="169"/>
      <c r="J26" s="170"/>
      <c r="K26" s="599"/>
      <c r="L26" s="45"/>
      <c r="M26" s="189" t="s">
        <v>336</v>
      </c>
      <c r="N26" s="204"/>
      <c r="O26" s="203"/>
      <c r="P26" s="197"/>
      <c r="T26" s="599"/>
      <c r="U26" s="169"/>
      <c r="V26" s="216" t="s">
        <v>335</v>
      </c>
      <c r="W26" s="204"/>
      <c r="X26" s="203"/>
      <c r="Y26" s="197"/>
    </row>
    <row r="27" spans="2:25" ht="21" customHeight="1" x14ac:dyDescent="0.4">
      <c r="B27" s="599"/>
      <c r="D27" s="606" t="s">
        <v>334</v>
      </c>
      <c r="E27" s="607"/>
      <c r="F27" s="204"/>
      <c r="G27" s="197"/>
      <c r="H27" s="169"/>
      <c r="I27" s="169"/>
      <c r="J27" s="170"/>
      <c r="K27" s="599"/>
      <c r="L27" s="45"/>
      <c r="M27" s="189" t="s">
        <v>333</v>
      </c>
      <c r="N27" s="204"/>
      <c r="O27" s="203"/>
      <c r="P27" s="197"/>
      <c r="T27" s="600"/>
      <c r="U27" s="169"/>
      <c r="V27" s="216" t="s">
        <v>332</v>
      </c>
      <c r="W27" s="182"/>
      <c r="X27" s="188"/>
      <c r="Y27" s="181"/>
    </row>
    <row r="28" spans="2:25" ht="21" customHeight="1" x14ac:dyDescent="0.4">
      <c r="B28" s="599"/>
      <c r="D28" s="215" t="s">
        <v>331</v>
      </c>
      <c r="E28" s="214"/>
      <c r="F28" s="180" t="str">
        <f>IF($N$52&gt;99,9,IF($N$52&gt;9,RIGHT(ROUNDDOWN($N$52/10,0),1),""))</f>
        <v/>
      </c>
      <c r="G28" s="178" t="str">
        <f>IF($N$52&gt;99,9,IF($N$52&gt;0,RIGHT(ROUNDDOWN($N$52/1,0),1),""))</f>
        <v/>
      </c>
      <c r="H28" s="169"/>
      <c r="I28" s="169"/>
      <c r="J28" s="170"/>
      <c r="K28" s="599"/>
      <c r="L28" s="45"/>
      <c r="M28" s="189" t="s">
        <v>330</v>
      </c>
      <c r="N28" s="204"/>
      <c r="O28" s="203"/>
      <c r="P28" s="197"/>
    </row>
    <row r="29" spans="2:25" ht="21" customHeight="1" x14ac:dyDescent="0.4">
      <c r="B29" s="599"/>
      <c r="D29" s="199"/>
      <c r="E29" s="213" t="s">
        <v>329</v>
      </c>
      <c r="F29" s="191"/>
      <c r="G29" s="190"/>
      <c r="H29" s="169"/>
      <c r="I29" s="169"/>
      <c r="J29" s="170"/>
      <c r="K29" s="599"/>
      <c r="L29" s="45"/>
      <c r="M29" s="189" t="s">
        <v>328</v>
      </c>
      <c r="N29" s="204"/>
      <c r="O29" s="203"/>
      <c r="P29" s="197"/>
      <c r="T29" s="601"/>
      <c r="V29" s="212" t="s">
        <v>327</v>
      </c>
      <c r="W29" s="211"/>
      <c r="X29" s="210"/>
      <c r="Y29" s="209"/>
    </row>
    <row r="30" spans="2:25" ht="21" customHeight="1" x14ac:dyDescent="0.4">
      <c r="B30" s="599"/>
      <c r="D30" s="199"/>
      <c r="E30" s="198" t="s">
        <v>326</v>
      </c>
      <c r="F30" s="191"/>
      <c r="G30" s="190"/>
      <c r="H30" s="169"/>
      <c r="I30" s="169"/>
      <c r="J30" s="170"/>
      <c r="K30" s="599"/>
      <c r="L30" s="45"/>
      <c r="M30" s="189" t="s">
        <v>325</v>
      </c>
      <c r="N30" s="204"/>
      <c r="O30" s="203"/>
      <c r="P30" s="197"/>
      <c r="T30" s="602"/>
      <c r="V30" s="206" t="s">
        <v>324</v>
      </c>
      <c r="W30" s="208"/>
      <c r="X30" s="207"/>
      <c r="Y30" s="178"/>
    </row>
    <row r="31" spans="2:25" ht="21" customHeight="1" x14ac:dyDescent="0.4">
      <c r="B31" s="599"/>
      <c r="D31" s="199"/>
      <c r="E31" s="198" t="s">
        <v>323</v>
      </c>
      <c r="F31" s="191"/>
      <c r="G31" s="190"/>
      <c r="H31" s="169"/>
      <c r="I31" s="169"/>
      <c r="J31" s="170"/>
      <c r="K31" s="599"/>
      <c r="L31" s="45"/>
      <c r="M31" s="189" t="s">
        <v>322</v>
      </c>
      <c r="N31" s="204"/>
      <c r="O31" s="203"/>
      <c r="P31" s="197"/>
      <c r="T31" s="602"/>
      <c r="V31" s="206" t="s">
        <v>321</v>
      </c>
      <c r="W31" s="185"/>
      <c r="X31" s="201"/>
      <c r="Y31" s="200"/>
    </row>
    <row r="32" spans="2:25" ht="21" customHeight="1" x14ac:dyDescent="0.4">
      <c r="B32" s="599"/>
      <c r="D32" s="199"/>
      <c r="E32" s="198" t="s">
        <v>320</v>
      </c>
      <c r="F32" s="191"/>
      <c r="G32" s="190"/>
      <c r="H32" s="169"/>
      <c r="I32" s="169"/>
      <c r="J32" s="170"/>
      <c r="K32" s="599"/>
      <c r="L32" s="45"/>
      <c r="M32" s="189" t="s">
        <v>319</v>
      </c>
      <c r="N32" s="204"/>
      <c r="O32" s="203"/>
      <c r="P32" s="197"/>
      <c r="T32" s="602"/>
      <c r="V32" s="186" t="s">
        <v>318</v>
      </c>
      <c r="W32" s="180"/>
      <c r="X32" s="201"/>
      <c r="Y32" s="200"/>
    </row>
    <row r="33" spans="2:25" ht="21" customHeight="1" x14ac:dyDescent="0.4">
      <c r="B33" s="599"/>
      <c r="D33" s="199"/>
      <c r="E33" s="205" t="s">
        <v>317</v>
      </c>
      <c r="F33" s="191"/>
      <c r="G33" s="190"/>
      <c r="H33" s="169"/>
      <c r="I33" s="169"/>
      <c r="K33" s="599"/>
      <c r="L33" s="45"/>
      <c r="M33" s="189" t="s">
        <v>316</v>
      </c>
      <c r="N33" s="204"/>
      <c r="O33" s="203"/>
      <c r="P33" s="197"/>
      <c r="T33" s="602"/>
      <c r="V33" s="186" t="s">
        <v>315</v>
      </c>
      <c r="W33" s="192"/>
      <c r="X33" s="201"/>
      <c r="Y33" s="200"/>
    </row>
    <row r="34" spans="2:25" ht="21" customHeight="1" x14ac:dyDescent="0.4">
      <c r="B34" s="599"/>
      <c r="D34" s="199"/>
      <c r="E34" s="198" t="s">
        <v>314</v>
      </c>
      <c r="F34" s="191"/>
      <c r="G34" s="190"/>
      <c r="H34" s="169"/>
      <c r="I34" s="169"/>
      <c r="K34" s="599"/>
      <c r="L34" s="45"/>
      <c r="M34" s="189" t="s">
        <v>313</v>
      </c>
      <c r="N34" s="204"/>
      <c r="O34" s="203"/>
      <c r="P34" s="197"/>
      <c r="T34" s="602"/>
      <c r="V34" s="202" t="s">
        <v>312</v>
      </c>
      <c r="W34" s="185"/>
      <c r="X34" s="201"/>
      <c r="Y34" s="200"/>
    </row>
    <row r="35" spans="2:25" ht="21" customHeight="1" x14ac:dyDescent="0.4">
      <c r="B35" s="599"/>
      <c r="D35" s="199"/>
      <c r="E35" s="198" t="s">
        <v>311</v>
      </c>
      <c r="F35" s="191"/>
      <c r="G35" s="190"/>
      <c r="H35" s="169"/>
      <c r="I35" s="169"/>
      <c r="K35" s="599"/>
      <c r="L35" s="45"/>
      <c r="M35" s="189" t="s">
        <v>310</v>
      </c>
      <c r="N35" s="191"/>
      <c r="O35" s="194"/>
      <c r="P35" s="197"/>
      <c r="T35" s="602"/>
      <c r="V35" s="186" t="s">
        <v>309</v>
      </c>
      <c r="W35" s="180"/>
      <c r="X35" s="179"/>
      <c r="Y35" s="178"/>
    </row>
    <row r="36" spans="2:25" ht="21" customHeight="1" x14ac:dyDescent="0.4">
      <c r="B36" s="599"/>
      <c r="D36" s="196"/>
      <c r="E36" s="195" t="s">
        <v>308</v>
      </c>
      <c r="F36" s="191"/>
      <c r="G36" s="190"/>
      <c r="H36" s="169"/>
      <c r="I36" s="169"/>
      <c r="K36" s="599"/>
      <c r="L36" s="45"/>
      <c r="M36" s="189" t="s">
        <v>307</v>
      </c>
      <c r="N36" s="191"/>
      <c r="O36" s="194"/>
      <c r="P36" s="193"/>
      <c r="T36" s="602"/>
      <c r="V36" s="186" t="s">
        <v>306</v>
      </c>
      <c r="W36" s="192"/>
      <c r="X36" s="179"/>
      <c r="Y36" s="178"/>
    </row>
    <row r="37" spans="2:25" ht="21" customHeight="1" x14ac:dyDescent="0.4">
      <c r="B37" s="599"/>
      <c r="D37" s="606" t="s">
        <v>305</v>
      </c>
      <c r="E37" s="607"/>
      <c r="F37" s="191"/>
      <c r="G37" s="190"/>
      <c r="H37" s="169"/>
      <c r="I37" s="169"/>
      <c r="K37" s="600"/>
      <c r="L37" s="45"/>
      <c r="M37" s="189" t="s">
        <v>304</v>
      </c>
      <c r="N37" s="182"/>
      <c r="O37" s="188"/>
      <c r="P37" s="181"/>
      <c r="Q37" s="187"/>
      <c r="R37" s="172"/>
      <c r="S37" s="172"/>
      <c r="T37" s="602"/>
      <c r="V37" s="186" t="s">
        <v>303</v>
      </c>
      <c r="W37" s="185"/>
      <c r="X37" s="184"/>
      <c r="Y37" s="183"/>
    </row>
    <row r="38" spans="2:25" ht="21" customHeight="1" x14ac:dyDescent="0.4">
      <c r="B38" s="600"/>
      <c r="D38" s="606" t="s">
        <v>302</v>
      </c>
      <c r="E38" s="607"/>
      <c r="F38" s="182"/>
      <c r="G38" s="181"/>
      <c r="H38" s="169"/>
      <c r="I38" s="169"/>
      <c r="Q38" s="172"/>
      <c r="R38" s="172"/>
      <c r="S38" s="172"/>
      <c r="T38" s="602"/>
      <c r="V38" s="177" t="s">
        <v>301</v>
      </c>
      <c r="W38" s="180"/>
      <c r="X38" s="179"/>
      <c r="Y38" s="178"/>
    </row>
    <row r="39" spans="2:25" ht="21" customHeight="1" x14ac:dyDescent="0.4">
      <c r="Q39" s="172"/>
      <c r="R39" s="172"/>
      <c r="S39" s="172"/>
      <c r="T39" s="603"/>
      <c r="V39" s="177" t="s">
        <v>300</v>
      </c>
      <c r="W39" s="176"/>
      <c r="X39" s="175"/>
      <c r="Y39" s="174"/>
    </row>
    <row r="40" spans="2:25" ht="21" customHeight="1" x14ac:dyDescent="0.4">
      <c r="K40" s="172"/>
      <c r="L40" s="172"/>
      <c r="M40" s="172"/>
      <c r="N40" s="172"/>
      <c r="O40" s="172"/>
      <c r="P40" s="172"/>
    </row>
    <row r="41" spans="2:25" ht="21" customHeight="1" x14ac:dyDescent="0.4">
      <c r="K41" s="172"/>
      <c r="L41" s="172"/>
      <c r="M41" s="172"/>
      <c r="N41" s="172"/>
      <c r="O41" s="172"/>
      <c r="P41" s="172"/>
    </row>
    <row r="42" spans="2:25" ht="21" customHeight="1" x14ac:dyDescent="0.4">
      <c r="E42" s="173"/>
      <c r="F42" s="169"/>
      <c r="G42" s="169"/>
      <c r="H42" s="169"/>
      <c r="K42" s="172"/>
      <c r="L42" s="172"/>
      <c r="M42" s="172"/>
      <c r="N42" s="172"/>
      <c r="O42" s="172"/>
      <c r="P42" s="172"/>
    </row>
    <row r="43" spans="2:25" ht="21" customHeight="1" x14ac:dyDescent="0.4"/>
    <row r="44" spans="2:25" ht="21" customHeight="1" x14ac:dyDescent="0.4">
      <c r="K44" s="45"/>
      <c r="L44" s="45"/>
    </row>
    <row r="45" spans="2:25" ht="21" customHeight="1" x14ac:dyDescent="0.4">
      <c r="K45" s="45"/>
      <c r="L45" s="45"/>
    </row>
    <row r="46" spans="2:25" ht="21" customHeight="1" x14ac:dyDescent="0.4">
      <c r="K46" s="45"/>
      <c r="L46" s="45"/>
    </row>
    <row r="47" spans="2:25" ht="21" customHeight="1" x14ac:dyDescent="0.4">
      <c r="K47" s="45"/>
      <c r="L47" s="45"/>
    </row>
    <row r="48" spans="2:25" ht="21" customHeight="1" x14ac:dyDescent="0.4">
      <c r="K48" s="45"/>
      <c r="L48" s="45"/>
    </row>
    <row r="49" spans="5:12" ht="21" customHeight="1" x14ac:dyDescent="0.4">
      <c r="E49" s="171"/>
      <c r="F49" s="169"/>
      <c r="G49" s="169"/>
      <c r="H49" s="169"/>
      <c r="K49" s="45"/>
      <c r="L49" s="45"/>
    </row>
    <row r="50" spans="5:12" ht="21" customHeight="1" x14ac:dyDescent="0.4">
      <c r="I50" s="170"/>
      <c r="K50" s="45"/>
      <c r="L50" s="45"/>
    </row>
    <row r="51" spans="5:12" ht="21" customHeight="1" x14ac:dyDescent="0.4">
      <c r="I51" s="170"/>
      <c r="K51" s="45"/>
      <c r="L51" s="45"/>
    </row>
    <row r="52" spans="5:12" ht="21" customHeight="1" x14ac:dyDescent="0.4">
      <c r="K52" s="45"/>
      <c r="L52" s="45"/>
    </row>
    <row r="53" spans="5:12" x14ac:dyDescent="0.4">
      <c r="K53" s="45"/>
      <c r="L53" s="45"/>
    </row>
    <row r="54" spans="5:12" x14ac:dyDescent="0.4">
      <c r="K54" s="45"/>
      <c r="L54" s="45"/>
    </row>
    <row r="55" spans="5:12" x14ac:dyDescent="0.4">
      <c r="K55" s="45"/>
      <c r="L55" s="45"/>
    </row>
    <row r="56" spans="5:12" x14ac:dyDescent="0.4">
      <c r="K56" s="45"/>
      <c r="L56" s="45"/>
    </row>
    <row r="58" spans="5:12" x14ac:dyDescent="0.4">
      <c r="F58" s="161"/>
      <c r="G58" s="161"/>
    </row>
    <row r="67" spans="3:5" x14ac:dyDescent="0.4">
      <c r="C67" s="53"/>
      <c r="D67" s="53"/>
      <c r="E67" s="53"/>
    </row>
    <row r="68" spans="3:5" x14ac:dyDescent="0.4">
      <c r="C68" s="53"/>
      <c r="D68" s="53"/>
      <c r="E68" s="53"/>
    </row>
  </sheetData>
  <protectedRanges>
    <protectedRange sqref="W30:Y39" name="範囲1_1"/>
  </protectedRanges>
  <mergeCells count="33">
    <mergeCell ref="B25:B38"/>
    <mergeCell ref="B7:B8"/>
    <mergeCell ref="D14:E14"/>
    <mergeCell ref="D15:E15"/>
    <mergeCell ref="D16:E16"/>
    <mergeCell ref="D17:E17"/>
    <mergeCell ref="D18:E18"/>
    <mergeCell ref="B10:B23"/>
    <mergeCell ref="D7:E7"/>
    <mergeCell ref="D8:E8"/>
    <mergeCell ref="D10:E10"/>
    <mergeCell ref="D11:E11"/>
    <mergeCell ref="D12:E12"/>
    <mergeCell ref="D13:E13"/>
    <mergeCell ref="B2:Q2"/>
    <mergeCell ref="D6:E6"/>
    <mergeCell ref="F6:I6"/>
    <mergeCell ref="N6:P6"/>
    <mergeCell ref="W6:Y6"/>
    <mergeCell ref="K7:K13"/>
    <mergeCell ref="T7:T27"/>
    <mergeCell ref="K15:K37"/>
    <mergeCell ref="T29:T39"/>
    <mergeCell ref="D19:E19"/>
    <mergeCell ref="D20:E20"/>
    <mergeCell ref="D25:E25"/>
    <mergeCell ref="D26:E26"/>
    <mergeCell ref="D27:E27"/>
    <mergeCell ref="D37:E37"/>
    <mergeCell ref="D21:E21"/>
    <mergeCell ref="D38:E38"/>
    <mergeCell ref="D22:E22"/>
    <mergeCell ref="D23:E23"/>
  </mergeCells>
  <phoneticPr fontId="1"/>
  <printOptions horizontalCentered="1"/>
  <pageMargins left="0.23622047244094491" right="0.23622047244094491" top="0" bottom="0" header="0" footer="0"/>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AA4B-A6F1-4F1D-BEB6-5D37712ECCDF}">
  <dimension ref="A1:AM75"/>
  <sheetViews>
    <sheetView showGridLines="0" zoomScaleNormal="100" zoomScaleSheetLayoutView="100" workbookViewId="0">
      <selection activeCell="A28" sqref="A28:AM45"/>
    </sheetView>
  </sheetViews>
  <sheetFormatPr defaultColWidth="2.25" defaultRowHeight="18.75" x14ac:dyDescent="0.4"/>
  <cols>
    <col min="1" max="16384" width="2.25" style="247"/>
  </cols>
  <sheetData>
    <row r="1" spans="1:39" x14ac:dyDescent="0.4">
      <c r="A1" s="626" t="s">
        <v>410</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row>
    <row r="2" spans="1:39" x14ac:dyDescent="0.4">
      <c r="A2" s="626"/>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row>
    <row r="3" spans="1:39" ht="12.95" customHeight="1" x14ac:dyDescent="0.4">
      <c r="A3" s="626"/>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row>
    <row r="4" spans="1:39" ht="12.95" customHeight="1" x14ac:dyDescent="0.4">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row>
    <row r="5" spans="1:39" ht="12.95" customHeight="1" x14ac:dyDescent="0.4">
      <c r="A5" s="626"/>
      <c r="B5" s="626"/>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row>
    <row r="6" spans="1:39" ht="12.95" customHeight="1" x14ac:dyDescent="0.4">
      <c r="A6" s="626"/>
      <c r="B6" s="626"/>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row>
    <row r="7" spans="1:39" ht="12.95" customHeight="1" x14ac:dyDescent="0.4">
      <c r="A7" s="626"/>
      <c r="B7" s="626"/>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row>
    <row r="8" spans="1:39" ht="12.95" customHeight="1" x14ac:dyDescent="0.4">
      <c r="A8" s="626"/>
      <c r="B8" s="626"/>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row>
    <row r="9" spans="1:39" ht="12.95" customHeight="1" x14ac:dyDescent="0.4">
      <c r="A9" s="627" t="s">
        <v>409</v>
      </c>
      <c r="B9" s="627"/>
      <c r="C9" s="627"/>
      <c r="D9" s="627"/>
      <c r="E9" s="627"/>
      <c r="F9" s="627"/>
      <c r="G9" s="627"/>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27"/>
      <c r="AH9" s="627"/>
      <c r="AI9" s="627"/>
      <c r="AJ9" s="627"/>
      <c r="AK9" s="627"/>
      <c r="AL9" s="627"/>
      <c r="AM9" s="627"/>
    </row>
    <row r="10" spans="1:39" ht="12.95" customHeight="1" x14ac:dyDescent="0.4">
      <c r="A10" s="628" t="s">
        <v>417</v>
      </c>
      <c r="B10" s="629"/>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29"/>
      <c r="AH10" s="629"/>
      <c r="AI10" s="629"/>
      <c r="AJ10" s="629"/>
      <c r="AK10" s="629"/>
      <c r="AL10" s="629"/>
      <c r="AM10" s="629"/>
    </row>
    <row r="11" spans="1:39" ht="12.95" customHeight="1" x14ac:dyDescent="0.4">
      <c r="A11" s="629"/>
      <c r="B11" s="629"/>
      <c r="C11" s="629"/>
      <c r="D11" s="629"/>
      <c r="E11" s="629"/>
      <c r="F11" s="629"/>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29"/>
      <c r="AH11" s="629"/>
      <c r="AI11" s="629"/>
      <c r="AJ11" s="629"/>
      <c r="AK11" s="629"/>
      <c r="AL11" s="629"/>
      <c r="AM11" s="629"/>
    </row>
    <row r="12" spans="1:39" ht="12.95" customHeight="1" x14ac:dyDescent="0.4">
      <c r="A12" s="629"/>
      <c r="B12" s="629"/>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c r="AK12" s="629"/>
      <c r="AL12" s="629"/>
      <c r="AM12" s="629"/>
    </row>
    <row r="13" spans="1:39" ht="12.95" customHeight="1" x14ac:dyDescent="0.4">
      <c r="A13" s="629"/>
      <c r="B13" s="629"/>
      <c r="C13" s="629"/>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29"/>
      <c r="AM13" s="629"/>
    </row>
    <row r="14" spans="1:39" ht="12.95" customHeight="1" x14ac:dyDescent="0.4">
      <c r="A14" s="629"/>
      <c r="B14" s="629"/>
      <c r="C14" s="629"/>
      <c r="D14" s="629"/>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row>
    <row r="15" spans="1:39" ht="12.95" customHeight="1" x14ac:dyDescent="0.4">
      <c r="A15" s="629"/>
      <c r="B15" s="629"/>
      <c r="C15" s="629"/>
      <c r="D15" s="629"/>
      <c r="E15" s="629"/>
      <c r="F15" s="629"/>
      <c r="G15" s="629"/>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29"/>
      <c r="AI15" s="629"/>
      <c r="AJ15" s="629"/>
      <c r="AK15" s="629"/>
      <c r="AL15" s="629"/>
      <c r="AM15" s="629"/>
    </row>
    <row r="16" spans="1:39" ht="12.95" customHeight="1" x14ac:dyDescent="0.4">
      <c r="A16" s="629"/>
      <c r="B16" s="629"/>
      <c r="C16" s="629"/>
      <c r="D16" s="629"/>
      <c r="E16" s="629"/>
      <c r="F16" s="629"/>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row>
    <row r="17" spans="1:39" ht="12.95" customHeight="1" x14ac:dyDescent="0.4">
      <c r="A17" s="629"/>
      <c r="B17" s="629"/>
      <c r="C17" s="629"/>
      <c r="D17" s="629"/>
      <c r="E17" s="629"/>
      <c r="F17" s="629"/>
      <c r="G17" s="629"/>
      <c r="H17" s="629"/>
      <c r="I17" s="629"/>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629"/>
      <c r="AK17" s="629"/>
      <c r="AL17" s="629"/>
      <c r="AM17" s="629"/>
    </row>
    <row r="18" spans="1:39" ht="12.95" customHeight="1" x14ac:dyDescent="0.4">
      <c r="A18" s="629"/>
      <c r="B18" s="629"/>
      <c r="C18" s="629"/>
      <c r="D18" s="629"/>
      <c r="E18" s="629"/>
      <c r="F18" s="629"/>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629"/>
      <c r="AJ18" s="629"/>
      <c r="AK18" s="629"/>
      <c r="AL18" s="629"/>
      <c r="AM18" s="629"/>
    </row>
    <row r="19" spans="1:39" ht="12.95" customHeight="1" x14ac:dyDescent="0.4">
      <c r="A19" s="629"/>
      <c r="B19" s="629"/>
      <c r="C19" s="629"/>
      <c r="D19" s="629"/>
      <c r="E19" s="629"/>
      <c r="F19" s="629"/>
      <c r="G19" s="629"/>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row>
    <row r="20" spans="1:39" ht="12.95" customHeight="1" x14ac:dyDescent="0.4">
      <c r="A20" s="629"/>
      <c r="B20" s="629"/>
      <c r="C20" s="629"/>
      <c r="D20" s="629"/>
      <c r="E20" s="629"/>
      <c r="F20" s="629"/>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row>
    <row r="21" spans="1:39" ht="12.95" customHeight="1" x14ac:dyDescent="0.4">
      <c r="A21" s="629"/>
      <c r="B21" s="629"/>
      <c r="C21" s="629"/>
      <c r="D21" s="629"/>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29"/>
      <c r="AM21" s="629"/>
    </row>
    <row r="22" spans="1:39" ht="12.95" customHeight="1" x14ac:dyDescent="0.4">
      <c r="A22" s="629"/>
      <c r="B22" s="629"/>
      <c r="C22" s="629"/>
      <c r="D22" s="629"/>
      <c r="E22" s="629"/>
      <c r="F22" s="629"/>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629"/>
      <c r="AI22" s="629"/>
      <c r="AJ22" s="629"/>
      <c r="AK22" s="629"/>
      <c r="AL22" s="629"/>
      <c r="AM22" s="629"/>
    </row>
    <row r="23" spans="1:39" ht="12.95" customHeight="1" x14ac:dyDescent="0.4">
      <c r="A23" s="617" t="s">
        <v>113</v>
      </c>
      <c r="B23" s="617"/>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row>
    <row r="24" spans="1:39" ht="12.95" customHeight="1" x14ac:dyDescent="0.4">
      <c r="A24" s="617"/>
      <c r="B24" s="617"/>
      <c r="C24" s="617"/>
      <c r="D24" s="617"/>
      <c r="E24" s="617"/>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row>
    <row r="25" spans="1:39" ht="12.95" customHeight="1" x14ac:dyDescent="0.4">
      <c r="A25" s="617"/>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row>
    <row r="26" spans="1:39" ht="12.95" customHeight="1" x14ac:dyDescent="0.4">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row>
    <row r="27" spans="1:39" ht="12.95" customHeight="1" x14ac:dyDescent="0.4">
      <c r="A27" s="617"/>
      <c r="B27" s="617"/>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row>
    <row r="28" spans="1:39" ht="12.95" customHeight="1" x14ac:dyDescent="0.4">
      <c r="A28" s="628" t="s">
        <v>418</v>
      </c>
      <c r="B28" s="629"/>
      <c r="C28" s="629"/>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29"/>
    </row>
    <row r="29" spans="1:39" ht="12.95" customHeight="1" x14ac:dyDescent="0.4">
      <c r="A29" s="629"/>
      <c r="B29" s="629"/>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c r="AI29" s="629"/>
      <c r="AJ29" s="629"/>
      <c r="AK29" s="629"/>
      <c r="AL29" s="629"/>
      <c r="AM29" s="629"/>
    </row>
    <row r="30" spans="1:39" ht="12.95" customHeight="1" x14ac:dyDescent="0.4">
      <c r="A30" s="629"/>
      <c r="B30" s="629"/>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629"/>
      <c r="AJ30" s="629"/>
      <c r="AK30" s="629"/>
      <c r="AL30" s="629"/>
      <c r="AM30" s="629"/>
    </row>
    <row r="31" spans="1:39" ht="12.95" customHeight="1" x14ac:dyDescent="0.4">
      <c r="A31" s="629"/>
      <c r="B31" s="629"/>
      <c r="C31" s="629"/>
      <c r="D31" s="629"/>
      <c r="E31" s="629"/>
      <c r="F31" s="629"/>
      <c r="G31" s="629"/>
      <c r="H31" s="629"/>
      <c r="I31" s="629"/>
      <c r="J31" s="629"/>
      <c r="K31" s="629"/>
      <c r="L31" s="629"/>
      <c r="M31" s="629"/>
      <c r="N31" s="629"/>
      <c r="O31" s="629"/>
      <c r="P31" s="629"/>
      <c r="Q31" s="629"/>
      <c r="R31" s="629"/>
      <c r="S31" s="629"/>
      <c r="T31" s="629"/>
      <c r="U31" s="629"/>
      <c r="V31" s="629"/>
      <c r="W31" s="629"/>
      <c r="X31" s="629"/>
      <c r="Y31" s="629"/>
      <c r="Z31" s="629"/>
      <c r="AA31" s="629"/>
      <c r="AB31" s="629"/>
      <c r="AC31" s="629"/>
      <c r="AD31" s="629"/>
      <c r="AE31" s="629"/>
      <c r="AF31" s="629"/>
      <c r="AG31" s="629"/>
      <c r="AH31" s="629"/>
      <c r="AI31" s="629"/>
      <c r="AJ31" s="629"/>
      <c r="AK31" s="629"/>
      <c r="AL31" s="629"/>
      <c r="AM31" s="629"/>
    </row>
    <row r="32" spans="1:39" ht="12.95" customHeight="1" x14ac:dyDescent="0.4">
      <c r="A32" s="629"/>
      <c r="B32" s="629"/>
      <c r="C32" s="629"/>
      <c r="D32" s="629"/>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row>
    <row r="33" spans="1:39" ht="12.95" customHeight="1" x14ac:dyDescent="0.4">
      <c r="A33" s="629"/>
      <c r="B33" s="629"/>
      <c r="C33" s="629"/>
      <c r="D33" s="629"/>
      <c r="E33" s="629"/>
      <c r="F33" s="629"/>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c r="AH33" s="629"/>
      <c r="AI33" s="629"/>
      <c r="AJ33" s="629"/>
      <c r="AK33" s="629"/>
      <c r="AL33" s="629"/>
      <c r="AM33" s="629"/>
    </row>
    <row r="34" spans="1:39" ht="12.95" customHeight="1" x14ac:dyDescent="0.4">
      <c r="A34" s="629"/>
      <c r="B34" s="629"/>
      <c r="C34" s="629"/>
      <c r="D34" s="629"/>
      <c r="E34" s="629"/>
      <c r="F34" s="629"/>
      <c r="G34" s="629"/>
      <c r="H34" s="629"/>
      <c r="I34" s="629"/>
      <c r="J34" s="629"/>
      <c r="K34" s="629"/>
      <c r="L34" s="629"/>
      <c r="M34" s="629"/>
      <c r="N34" s="629"/>
      <c r="O34" s="629"/>
      <c r="P34" s="629"/>
      <c r="Q34" s="629"/>
      <c r="R34" s="629"/>
      <c r="S34" s="629"/>
      <c r="T34" s="629"/>
      <c r="U34" s="629"/>
      <c r="V34" s="629"/>
      <c r="W34" s="629"/>
      <c r="X34" s="629"/>
      <c r="Y34" s="629"/>
      <c r="Z34" s="629"/>
      <c r="AA34" s="629"/>
      <c r="AB34" s="629"/>
      <c r="AC34" s="629"/>
      <c r="AD34" s="629"/>
      <c r="AE34" s="629"/>
      <c r="AF34" s="629"/>
      <c r="AG34" s="629"/>
      <c r="AH34" s="629"/>
      <c r="AI34" s="629"/>
      <c r="AJ34" s="629"/>
      <c r="AK34" s="629"/>
      <c r="AL34" s="629"/>
      <c r="AM34" s="629"/>
    </row>
    <row r="35" spans="1:39" ht="12.95" customHeight="1" x14ac:dyDescent="0.4">
      <c r="A35" s="629"/>
      <c r="B35" s="629"/>
      <c r="C35" s="629"/>
      <c r="D35" s="629"/>
      <c r="E35" s="629"/>
      <c r="F35" s="629"/>
      <c r="G35" s="629"/>
      <c r="H35" s="629"/>
      <c r="I35" s="629"/>
      <c r="J35" s="629"/>
      <c r="K35" s="629"/>
      <c r="L35" s="629"/>
      <c r="M35" s="629"/>
      <c r="N35" s="629"/>
      <c r="O35" s="629"/>
      <c r="P35" s="629"/>
      <c r="Q35" s="629"/>
      <c r="R35" s="629"/>
      <c r="S35" s="629"/>
      <c r="T35" s="629"/>
      <c r="U35" s="629"/>
      <c r="V35" s="629"/>
      <c r="W35" s="629"/>
      <c r="X35" s="629"/>
      <c r="Y35" s="629"/>
      <c r="Z35" s="629"/>
      <c r="AA35" s="629"/>
      <c r="AB35" s="629"/>
      <c r="AC35" s="629"/>
      <c r="AD35" s="629"/>
      <c r="AE35" s="629"/>
      <c r="AF35" s="629"/>
      <c r="AG35" s="629"/>
      <c r="AH35" s="629"/>
      <c r="AI35" s="629"/>
      <c r="AJ35" s="629"/>
      <c r="AK35" s="629"/>
      <c r="AL35" s="629"/>
      <c r="AM35" s="629"/>
    </row>
    <row r="36" spans="1:39" ht="12.95" customHeight="1" x14ac:dyDescent="0.4">
      <c r="A36" s="629"/>
      <c r="B36" s="629"/>
      <c r="C36" s="629"/>
      <c r="D36" s="629"/>
      <c r="E36" s="629"/>
      <c r="F36" s="629"/>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row>
    <row r="37" spans="1:39" ht="12.95" customHeight="1" x14ac:dyDescent="0.4">
      <c r="A37" s="629"/>
      <c r="B37" s="629"/>
      <c r="C37" s="629"/>
      <c r="D37" s="629"/>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629"/>
      <c r="AE37" s="629"/>
      <c r="AF37" s="629"/>
      <c r="AG37" s="629"/>
      <c r="AH37" s="629"/>
      <c r="AI37" s="629"/>
      <c r="AJ37" s="629"/>
      <c r="AK37" s="629"/>
      <c r="AL37" s="629"/>
      <c r="AM37" s="629"/>
    </row>
    <row r="38" spans="1:39" ht="12.95" customHeight="1" x14ac:dyDescent="0.4">
      <c r="A38" s="629"/>
      <c r="B38" s="629"/>
      <c r="C38" s="629"/>
      <c r="D38" s="629"/>
      <c r="E38" s="629"/>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29"/>
      <c r="AI38" s="629"/>
      <c r="AJ38" s="629"/>
      <c r="AK38" s="629"/>
      <c r="AL38" s="629"/>
      <c r="AM38" s="629"/>
    </row>
    <row r="39" spans="1:39" ht="12.95" customHeight="1" x14ac:dyDescent="0.4">
      <c r="A39" s="629"/>
      <c r="B39" s="629"/>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row>
    <row r="40" spans="1:39" ht="12.95" customHeight="1" x14ac:dyDescent="0.4">
      <c r="A40" s="629"/>
      <c r="B40" s="629"/>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row>
    <row r="41" spans="1:39" ht="12.95" customHeight="1" x14ac:dyDescent="0.4">
      <c r="A41" s="629"/>
      <c r="B41" s="629"/>
      <c r="C41" s="629"/>
      <c r="D41" s="629"/>
      <c r="E41" s="629"/>
      <c r="F41" s="629"/>
      <c r="G41" s="629"/>
      <c r="H41" s="629"/>
      <c r="I41" s="629"/>
      <c r="J41" s="629"/>
      <c r="K41" s="629"/>
      <c r="L41" s="629"/>
      <c r="M41" s="629"/>
      <c r="N41" s="629"/>
      <c r="O41" s="629"/>
      <c r="P41" s="629"/>
      <c r="Q41" s="629"/>
      <c r="R41" s="629"/>
      <c r="S41" s="629"/>
      <c r="T41" s="629"/>
      <c r="U41" s="629"/>
      <c r="V41" s="629"/>
      <c r="W41" s="629"/>
      <c r="X41" s="629"/>
      <c r="Y41" s="629"/>
      <c r="Z41" s="629"/>
      <c r="AA41" s="629"/>
      <c r="AB41" s="629"/>
      <c r="AC41" s="629"/>
      <c r="AD41" s="629"/>
      <c r="AE41" s="629"/>
      <c r="AF41" s="629"/>
      <c r="AG41" s="629"/>
      <c r="AH41" s="629"/>
      <c r="AI41" s="629"/>
      <c r="AJ41" s="629"/>
      <c r="AK41" s="629"/>
      <c r="AL41" s="629"/>
      <c r="AM41" s="629"/>
    </row>
    <row r="42" spans="1:39" ht="12.95" customHeight="1" x14ac:dyDescent="0.4">
      <c r="A42" s="629"/>
      <c r="B42" s="629"/>
      <c r="C42" s="629"/>
      <c r="D42" s="629"/>
      <c r="E42" s="629"/>
      <c r="F42" s="629"/>
      <c r="G42" s="629"/>
      <c r="H42" s="629"/>
      <c r="I42" s="629"/>
      <c r="J42" s="629"/>
      <c r="K42" s="629"/>
      <c r="L42" s="629"/>
      <c r="M42" s="629"/>
      <c r="N42" s="629"/>
      <c r="O42" s="629"/>
      <c r="P42" s="629"/>
      <c r="Q42" s="629"/>
      <c r="R42" s="629"/>
      <c r="S42" s="629"/>
      <c r="T42" s="629"/>
      <c r="U42" s="629"/>
      <c r="V42" s="629"/>
      <c r="W42" s="629"/>
      <c r="X42" s="629"/>
      <c r="Y42" s="629"/>
      <c r="Z42" s="629"/>
      <c r="AA42" s="629"/>
      <c r="AB42" s="629"/>
      <c r="AC42" s="629"/>
      <c r="AD42" s="629"/>
      <c r="AE42" s="629"/>
      <c r="AF42" s="629"/>
      <c r="AG42" s="629"/>
      <c r="AH42" s="629"/>
      <c r="AI42" s="629"/>
      <c r="AJ42" s="629"/>
      <c r="AK42" s="629"/>
      <c r="AL42" s="629"/>
      <c r="AM42" s="629"/>
    </row>
    <row r="43" spans="1:39" ht="12.95" customHeight="1" x14ac:dyDescent="0.4">
      <c r="A43" s="629"/>
      <c r="B43" s="629"/>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row>
    <row r="44" spans="1:39" ht="12.95" customHeight="1" x14ac:dyDescent="0.4">
      <c r="A44" s="629"/>
      <c r="B44" s="629"/>
      <c r="C44" s="629"/>
      <c r="D44" s="629"/>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row>
    <row r="45" spans="1:39" ht="12.95" customHeight="1" x14ac:dyDescent="0.4">
      <c r="A45" s="629"/>
      <c r="B45" s="629"/>
      <c r="C45" s="629"/>
      <c r="D45" s="629"/>
      <c r="E45" s="629"/>
      <c r="F45" s="629"/>
      <c r="G45" s="629"/>
      <c r="H45" s="629"/>
      <c r="I45" s="629"/>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29"/>
      <c r="AI45" s="629"/>
      <c r="AJ45" s="629"/>
      <c r="AK45" s="629"/>
      <c r="AL45" s="629"/>
      <c r="AM45" s="629"/>
    </row>
    <row r="46" spans="1:39" ht="12.95" customHeight="1" x14ac:dyDescent="0.4">
      <c r="A46" s="616"/>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row>
    <row r="47" spans="1:39" ht="12.95" customHeight="1" x14ac:dyDescent="0.4">
      <c r="A47" s="616"/>
      <c r="B47" s="616"/>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row>
    <row r="48" spans="1:39" ht="12.95" customHeight="1" x14ac:dyDescent="0.4">
      <c r="A48" s="622"/>
      <c r="B48" s="622"/>
      <c r="C48" s="622"/>
      <c r="D48" s="622"/>
      <c r="E48" s="622"/>
      <c r="F48" s="622"/>
      <c r="G48" s="622"/>
      <c r="H48" s="622"/>
      <c r="I48" s="622"/>
      <c r="J48" s="622"/>
      <c r="K48" s="622"/>
      <c r="L48" s="622"/>
      <c r="M48" s="622"/>
      <c r="N48" s="622"/>
      <c r="O48" s="622"/>
      <c r="P48" s="622"/>
      <c r="Q48" s="622"/>
      <c r="R48" s="622"/>
      <c r="S48" s="622"/>
      <c r="T48" s="622"/>
      <c r="U48" s="622"/>
      <c r="V48" s="622"/>
      <c r="W48" s="622"/>
      <c r="X48" s="623"/>
      <c r="Y48" s="623"/>
      <c r="Z48" s="623"/>
      <c r="AA48" s="623"/>
      <c r="AB48" s="623"/>
      <c r="AC48" s="617" t="s">
        <v>79</v>
      </c>
      <c r="AD48" s="617"/>
      <c r="AE48" s="624">
        <v>2</v>
      </c>
      <c r="AF48" s="624"/>
      <c r="AG48" s="623" t="s">
        <v>80</v>
      </c>
      <c r="AH48" s="623"/>
      <c r="AI48" s="625"/>
      <c r="AJ48" s="625"/>
      <c r="AK48" s="617" t="s">
        <v>408</v>
      </c>
      <c r="AL48" s="617"/>
      <c r="AM48" s="618"/>
    </row>
    <row r="49" spans="1:39" ht="12.95" customHeight="1" x14ac:dyDescent="0.4">
      <c r="A49" s="622"/>
      <c r="B49" s="622"/>
      <c r="C49" s="622"/>
      <c r="D49" s="622"/>
      <c r="E49" s="622"/>
      <c r="F49" s="622"/>
      <c r="G49" s="622"/>
      <c r="H49" s="622"/>
      <c r="I49" s="622"/>
      <c r="J49" s="622"/>
      <c r="K49" s="622"/>
      <c r="L49" s="622"/>
      <c r="M49" s="622"/>
      <c r="N49" s="622"/>
      <c r="O49" s="622"/>
      <c r="P49" s="622"/>
      <c r="Q49" s="622"/>
      <c r="R49" s="622"/>
      <c r="S49" s="622"/>
      <c r="T49" s="622"/>
      <c r="U49" s="622"/>
      <c r="V49" s="622"/>
      <c r="W49" s="622"/>
      <c r="X49" s="623"/>
      <c r="Y49" s="623"/>
      <c r="Z49" s="623"/>
      <c r="AA49" s="623"/>
      <c r="AB49" s="623"/>
      <c r="AC49" s="617"/>
      <c r="AD49" s="617"/>
      <c r="AE49" s="624"/>
      <c r="AF49" s="624"/>
      <c r="AG49" s="623"/>
      <c r="AH49" s="623"/>
      <c r="AI49" s="625"/>
      <c r="AJ49" s="625"/>
      <c r="AK49" s="617"/>
      <c r="AL49" s="617"/>
      <c r="AM49" s="618"/>
    </row>
    <row r="50" spans="1:39" ht="12.95" customHeight="1" x14ac:dyDescent="0.4">
      <c r="A50" s="619" t="s">
        <v>407</v>
      </c>
      <c r="B50" s="619"/>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19"/>
      <c r="AM50" s="619"/>
    </row>
    <row r="51" spans="1:39" ht="12.95" customHeight="1" x14ac:dyDescent="0.4">
      <c r="A51" s="619"/>
      <c r="B51" s="619"/>
      <c r="C51" s="619"/>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c r="AB51" s="619"/>
      <c r="AC51" s="619"/>
      <c r="AD51" s="619"/>
      <c r="AE51" s="619"/>
      <c r="AF51" s="619"/>
      <c r="AG51" s="619"/>
      <c r="AH51" s="619"/>
      <c r="AI51" s="619"/>
      <c r="AJ51" s="619"/>
      <c r="AK51" s="619"/>
      <c r="AL51" s="619"/>
      <c r="AM51" s="619"/>
    </row>
    <row r="52" spans="1:39" ht="12.95" customHeight="1" x14ac:dyDescent="0.4">
      <c r="A52" s="619"/>
      <c r="B52" s="619"/>
      <c r="C52" s="619"/>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619"/>
      <c r="AM52" s="619"/>
    </row>
    <row r="53" spans="1:39" ht="12.95" customHeight="1" x14ac:dyDescent="0.4">
      <c r="A53" s="616"/>
      <c r="B53" s="616"/>
      <c r="C53" s="616"/>
      <c r="D53" s="616"/>
      <c r="E53" s="616"/>
      <c r="F53" s="616"/>
      <c r="G53" s="616"/>
      <c r="H53" s="616"/>
      <c r="I53" s="616"/>
      <c r="J53" s="616"/>
      <c r="K53" s="616"/>
      <c r="L53" s="616"/>
      <c r="M53" s="616"/>
      <c r="N53" s="616"/>
      <c r="O53" s="616"/>
      <c r="P53" s="616"/>
      <c r="Q53" s="619" t="s">
        <v>406</v>
      </c>
      <c r="R53" s="619"/>
      <c r="S53" s="619"/>
      <c r="T53" s="619"/>
      <c r="U53" s="619"/>
      <c r="V53" s="619"/>
      <c r="W53" s="619"/>
      <c r="X53" s="619"/>
      <c r="Y53" s="620"/>
      <c r="Z53" s="620"/>
      <c r="AA53" s="620"/>
      <c r="AB53" s="620"/>
      <c r="AC53" s="620"/>
      <c r="AD53" s="620"/>
      <c r="AE53" s="620"/>
      <c r="AF53" s="620"/>
      <c r="AG53" s="620"/>
      <c r="AH53" s="620"/>
      <c r="AI53" s="620"/>
      <c r="AJ53" s="620"/>
      <c r="AK53" s="620"/>
      <c r="AL53" s="620"/>
      <c r="AM53" s="620"/>
    </row>
    <row r="54" spans="1:39" s="249" customFormat="1" ht="12.95" customHeight="1" x14ac:dyDescent="0.15">
      <c r="A54" s="616"/>
      <c r="B54" s="616"/>
      <c r="C54" s="616"/>
      <c r="D54" s="616"/>
      <c r="E54" s="616"/>
      <c r="F54" s="616"/>
      <c r="G54" s="616"/>
      <c r="H54" s="616"/>
      <c r="I54" s="616"/>
      <c r="J54" s="616"/>
      <c r="K54" s="616"/>
      <c r="L54" s="616"/>
      <c r="M54" s="616"/>
      <c r="N54" s="616"/>
      <c r="O54" s="616"/>
      <c r="P54" s="616"/>
      <c r="Q54" s="619"/>
      <c r="R54" s="619"/>
      <c r="S54" s="619"/>
      <c r="T54" s="619"/>
      <c r="U54" s="619"/>
      <c r="V54" s="619"/>
      <c r="W54" s="619"/>
      <c r="X54" s="619"/>
      <c r="Y54" s="615"/>
      <c r="Z54" s="615"/>
      <c r="AA54" s="615"/>
      <c r="AB54" s="615"/>
      <c r="AC54" s="615"/>
      <c r="AD54" s="615"/>
      <c r="AE54" s="615"/>
      <c r="AF54" s="615"/>
      <c r="AG54" s="615"/>
      <c r="AH54" s="615"/>
      <c r="AI54" s="615"/>
      <c r="AJ54" s="615"/>
      <c r="AK54" s="615"/>
      <c r="AL54" s="615"/>
      <c r="AM54" s="615"/>
    </row>
    <row r="55" spans="1:39" s="249" customFormat="1" ht="12.95" customHeight="1" x14ac:dyDescent="0.15">
      <c r="A55" s="616"/>
      <c r="B55" s="616"/>
      <c r="C55" s="616"/>
      <c r="D55" s="616"/>
      <c r="E55" s="616"/>
      <c r="F55" s="616"/>
      <c r="G55" s="616"/>
      <c r="H55" s="616"/>
      <c r="I55" s="616"/>
      <c r="J55" s="616"/>
      <c r="K55" s="616"/>
      <c r="L55" s="616"/>
      <c r="M55" s="616"/>
      <c r="N55" s="616"/>
      <c r="O55" s="616"/>
      <c r="P55" s="616"/>
      <c r="Q55" s="619"/>
      <c r="R55" s="619"/>
      <c r="S55" s="619"/>
      <c r="T55" s="619"/>
      <c r="U55" s="619"/>
      <c r="V55" s="619"/>
      <c r="W55" s="619"/>
      <c r="X55" s="619"/>
      <c r="Y55" s="615"/>
      <c r="Z55" s="615"/>
      <c r="AA55" s="615"/>
      <c r="AB55" s="615"/>
      <c r="AC55" s="615"/>
      <c r="AD55" s="615"/>
      <c r="AE55" s="615"/>
      <c r="AF55" s="615"/>
      <c r="AG55" s="615"/>
      <c r="AH55" s="615"/>
      <c r="AI55" s="615"/>
      <c r="AJ55" s="615"/>
      <c r="AK55" s="615"/>
      <c r="AL55" s="615"/>
      <c r="AM55" s="615"/>
    </row>
    <row r="56" spans="1:39" s="249" customFormat="1" ht="12.95" customHeight="1" x14ac:dyDescent="0.15">
      <c r="A56" s="616"/>
      <c r="B56" s="616"/>
      <c r="C56" s="616"/>
      <c r="D56" s="616"/>
      <c r="E56" s="616"/>
      <c r="F56" s="616"/>
      <c r="G56" s="616"/>
      <c r="H56" s="616"/>
      <c r="I56" s="616"/>
      <c r="J56" s="616"/>
      <c r="K56" s="616"/>
      <c r="L56" s="616"/>
      <c r="M56" s="616"/>
      <c r="N56" s="616"/>
      <c r="O56" s="616"/>
      <c r="P56" s="616"/>
      <c r="Q56" s="621" t="s">
        <v>405</v>
      </c>
      <c r="R56" s="621"/>
      <c r="S56" s="621"/>
      <c r="T56" s="621"/>
      <c r="U56" s="621"/>
      <c r="V56" s="621"/>
      <c r="W56" s="621"/>
      <c r="X56" s="621"/>
      <c r="Y56" s="615"/>
      <c r="Z56" s="615"/>
      <c r="AA56" s="615"/>
      <c r="AB56" s="615"/>
      <c r="AC56" s="615"/>
      <c r="AD56" s="615"/>
      <c r="AE56" s="615"/>
      <c r="AF56" s="615"/>
      <c r="AG56" s="615"/>
      <c r="AH56" s="615"/>
      <c r="AI56" s="615"/>
      <c r="AJ56" s="615"/>
      <c r="AK56" s="615"/>
      <c r="AL56" s="615"/>
      <c r="AM56" s="615"/>
    </row>
    <row r="57" spans="1:39" s="249" customFormat="1" ht="12.95" customHeight="1" x14ac:dyDescent="0.15">
      <c r="A57" s="616"/>
      <c r="B57" s="616"/>
      <c r="C57" s="616"/>
      <c r="D57" s="616"/>
      <c r="E57" s="616"/>
      <c r="F57" s="616"/>
      <c r="G57" s="616"/>
      <c r="H57" s="616"/>
      <c r="I57" s="616"/>
      <c r="J57" s="616"/>
      <c r="K57" s="616"/>
      <c r="L57" s="616"/>
      <c r="M57" s="616"/>
      <c r="N57" s="616"/>
      <c r="O57" s="616"/>
      <c r="P57" s="616"/>
      <c r="Q57" s="621"/>
      <c r="R57" s="621"/>
      <c r="S57" s="621"/>
      <c r="T57" s="621"/>
      <c r="U57" s="621"/>
      <c r="V57" s="621"/>
      <c r="W57" s="621"/>
      <c r="X57" s="621"/>
      <c r="Y57" s="615"/>
      <c r="Z57" s="615"/>
      <c r="AA57" s="615"/>
      <c r="AB57" s="615"/>
      <c r="AC57" s="615"/>
      <c r="AD57" s="615"/>
      <c r="AE57" s="615"/>
      <c r="AF57" s="615"/>
      <c r="AG57" s="615"/>
      <c r="AH57" s="615"/>
      <c r="AI57" s="615"/>
      <c r="AJ57" s="615"/>
      <c r="AK57" s="615"/>
      <c r="AL57" s="615"/>
      <c r="AM57" s="615"/>
    </row>
    <row r="58" spans="1:39" s="249" customFormat="1" ht="12.95" customHeight="1" x14ac:dyDescent="0.15">
      <c r="A58" s="616"/>
      <c r="B58" s="616"/>
      <c r="C58" s="616"/>
      <c r="D58" s="616"/>
      <c r="E58" s="616"/>
      <c r="F58" s="616"/>
      <c r="G58" s="616"/>
      <c r="H58" s="616"/>
      <c r="I58" s="616"/>
      <c r="J58" s="616"/>
      <c r="K58" s="616"/>
      <c r="L58" s="616"/>
      <c r="M58" s="616"/>
      <c r="N58" s="616"/>
      <c r="O58" s="616"/>
      <c r="P58" s="616"/>
      <c r="Q58" s="621"/>
      <c r="R58" s="621"/>
      <c r="S58" s="621"/>
      <c r="T58" s="621"/>
      <c r="U58" s="621"/>
      <c r="V58" s="621"/>
      <c r="W58" s="621"/>
      <c r="X58" s="621"/>
      <c r="Y58" s="615"/>
      <c r="Z58" s="615"/>
      <c r="AA58" s="615"/>
      <c r="AB58" s="615"/>
      <c r="AC58" s="615"/>
      <c r="AD58" s="615"/>
      <c r="AE58" s="615"/>
      <c r="AF58" s="615"/>
      <c r="AG58" s="615"/>
      <c r="AH58" s="615"/>
      <c r="AI58" s="615"/>
      <c r="AJ58" s="615"/>
      <c r="AK58" s="615"/>
      <c r="AL58" s="251" t="s">
        <v>404</v>
      </c>
      <c r="AM58" s="252"/>
    </row>
    <row r="59" spans="1:39" s="249" customFormat="1" ht="12.95" customHeight="1" x14ac:dyDescent="0.15">
      <c r="A59" s="616"/>
      <c r="B59" s="616"/>
      <c r="C59" s="616"/>
      <c r="D59" s="616"/>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row>
    <row r="60" spans="1:39" ht="12.95" customHeight="1" x14ac:dyDescent="0.4">
      <c r="A60" s="616"/>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row>
    <row r="61" spans="1:39" ht="12.95" customHeight="1" x14ac:dyDescent="0.4">
      <c r="A61" s="616"/>
      <c r="B61" s="616"/>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row>
    <row r="62" spans="1:39" ht="12.95" customHeight="1" x14ac:dyDescent="0.4">
      <c r="A62" s="616"/>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row>
    <row r="63" spans="1:39" ht="12.95" customHeight="1" x14ac:dyDescent="0.4">
      <c r="A63" s="250"/>
      <c r="AK63" s="250"/>
    </row>
    <row r="64" spans="1:39" ht="12.95" customHeight="1" x14ac:dyDescent="0.4">
      <c r="A64" s="250"/>
      <c r="AK64" s="250"/>
    </row>
    <row r="65" spans="1:37" ht="12.95" customHeight="1" x14ac:dyDescent="0.4">
      <c r="A65" s="250"/>
      <c r="AK65" s="250"/>
    </row>
    <row r="66" spans="1:37" ht="12.95" customHeight="1" x14ac:dyDescent="0.4">
      <c r="A66" s="250"/>
      <c r="AK66" s="250"/>
    </row>
    <row r="67" spans="1:37" ht="12.95" customHeight="1" x14ac:dyDescent="0.4">
      <c r="A67" s="250"/>
      <c r="AK67" s="250"/>
    </row>
    <row r="68" spans="1:37" ht="12.95" customHeight="1" x14ac:dyDescent="0.4">
      <c r="A68" s="250"/>
      <c r="AK68" s="250"/>
    </row>
    <row r="69" spans="1:37" ht="12.95" customHeight="1" x14ac:dyDescent="0.4">
      <c r="A69" s="250"/>
      <c r="AK69" s="250"/>
    </row>
    <row r="70" spans="1:37" ht="12.95" customHeight="1" x14ac:dyDescent="0.4">
      <c r="A70" s="250"/>
      <c r="AK70" s="250"/>
    </row>
    <row r="71" spans="1:37" ht="12.95" customHeight="1" x14ac:dyDescent="0.4">
      <c r="A71" s="250"/>
      <c r="AK71" s="250"/>
    </row>
    <row r="72" spans="1:37" ht="12.95" customHeight="1" x14ac:dyDescent="0.4"/>
    <row r="73" spans="1:37" x14ac:dyDescent="0.4">
      <c r="A73" s="248"/>
    </row>
    <row r="74" spans="1:37" x14ac:dyDescent="0.4">
      <c r="A74" s="248"/>
    </row>
    <row r="75" spans="1:37" x14ac:dyDescent="0.4">
      <c r="A75" s="250"/>
    </row>
  </sheetData>
  <mergeCells count="25">
    <mergeCell ref="AE48:AF49"/>
    <mergeCell ref="AG48:AH49"/>
    <mergeCell ref="AI48:AJ49"/>
    <mergeCell ref="A1:AM8"/>
    <mergeCell ref="A9:AM9"/>
    <mergeCell ref="A10:AM22"/>
    <mergeCell ref="A23:AM27"/>
    <mergeCell ref="A28:AM45"/>
    <mergeCell ref="A46:AM47"/>
    <mergeCell ref="Y57:AM57"/>
    <mergeCell ref="Y58:AK58"/>
    <mergeCell ref="A59:AM62"/>
    <mergeCell ref="AK48:AL49"/>
    <mergeCell ref="AM48:AM49"/>
    <mergeCell ref="A50:AM52"/>
    <mergeCell ref="A53:P58"/>
    <mergeCell ref="Q53:X55"/>
    <mergeCell ref="Y53:AM53"/>
    <mergeCell ref="Y54:AM54"/>
    <mergeCell ref="Y55:AM55"/>
    <mergeCell ref="Q56:X58"/>
    <mergeCell ref="Y56:AM56"/>
    <mergeCell ref="A48:W49"/>
    <mergeCell ref="X48:AB49"/>
    <mergeCell ref="AC48:AD49"/>
  </mergeCells>
  <phoneticPr fontI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DF77-862F-4BA2-B53F-3FC57BF7EFD2}">
  <dimension ref="A2:BE34"/>
  <sheetViews>
    <sheetView showGridLines="0" zoomScaleNormal="100" zoomScaleSheetLayoutView="100" workbookViewId="0">
      <selection activeCell="R24" sqref="R24"/>
    </sheetView>
  </sheetViews>
  <sheetFormatPr defaultColWidth="2.375" defaultRowHeight="13.5" x14ac:dyDescent="0.4"/>
  <cols>
    <col min="1" max="16384" width="2.375" style="62"/>
  </cols>
  <sheetData>
    <row r="2" spans="1:57" x14ac:dyDescent="0.4">
      <c r="A2" s="311" t="s">
        <v>38</v>
      </c>
      <c r="B2" s="312"/>
      <c r="C2" s="312"/>
      <c r="D2" s="312"/>
      <c r="E2" s="313"/>
      <c r="AY2" s="314" t="s">
        <v>64</v>
      </c>
      <c r="AZ2" s="315"/>
      <c r="BA2" s="315"/>
      <c r="BB2" s="316"/>
    </row>
    <row r="3" spans="1:57" x14ac:dyDescent="0.4">
      <c r="A3" s="311"/>
      <c r="B3" s="312"/>
      <c r="C3" s="312"/>
      <c r="D3" s="312"/>
      <c r="E3" s="313"/>
      <c r="AY3" s="314"/>
      <c r="AZ3" s="315"/>
      <c r="BA3" s="315"/>
      <c r="BB3" s="316"/>
    </row>
    <row r="4" spans="1:57" x14ac:dyDescent="0.4">
      <c r="A4" s="311"/>
      <c r="B4" s="312"/>
      <c r="C4" s="312"/>
      <c r="D4" s="312"/>
      <c r="E4" s="313"/>
      <c r="Q4" s="63" t="s">
        <v>65</v>
      </c>
      <c r="AY4" s="314" t="s">
        <v>66</v>
      </c>
      <c r="AZ4" s="315"/>
      <c r="BA4" s="315"/>
      <c r="BB4" s="316"/>
    </row>
    <row r="5" spans="1:57" x14ac:dyDescent="0.4">
      <c r="A5" s="311"/>
      <c r="B5" s="312"/>
      <c r="C5" s="312"/>
      <c r="D5" s="312"/>
      <c r="E5" s="313"/>
      <c r="AY5" s="314"/>
      <c r="AZ5" s="315"/>
      <c r="BA5" s="315"/>
      <c r="BB5" s="316"/>
    </row>
    <row r="8" spans="1:57" x14ac:dyDescent="0.4">
      <c r="B8" s="317" t="s">
        <v>67</v>
      </c>
      <c r="C8" s="317"/>
      <c r="D8" s="317">
        <v>8</v>
      </c>
      <c r="E8" s="317"/>
      <c r="F8" s="317"/>
      <c r="G8" s="62" t="s">
        <v>68</v>
      </c>
    </row>
    <row r="9" spans="1:57" x14ac:dyDescent="0.4">
      <c r="B9" s="62" t="s">
        <v>69</v>
      </c>
    </row>
    <row r="11" spans="1:57" x14ac:dyDescent="0.4">
      <c r="B11" s="62" t="s">
        <v>70</v>
      </c>
    </row>
    <row r="12" spans="1:57" x14ac:dyDescent="0.4">
      <c r="A12" s="319" t="s">
        <v>71</v>
      </c>
      <c r="B12" s="320"/>
      <c r="C12" s="320"/>
      <c r="D12" s="320"/>
      <c r="E12" s="320"/>
      <c r="F12" s="321"/>
      <c r="G12" s="319" t="s">
        <v>72</v>
      </c>
      <c r="H12" s="320"/>
      <c r="I12" s="320"/>
      <c r="J12" s="320"/>
      <c r="K12" s="321"/>
      <c r="L12" s="318" t="s">
        <v>73</v>
      </c>
      <c r="M12" s="318"/>
      <c r="N12" s="318"/>
      <c r="O12" s="318"/>
      <c r="P12" s="318"/>
      <c r="Q12" s="318"/>
      <c r="R12" s="318"/>
      <c r="S12" s="318"/>
      <c r="T12" s="318" t="s">
        <v>71</v>
      </c>
      <c r="U12" s="318"/>
      <c r="V12" s="318"/>
      <c r="W12" s="318"/>
      <c r="X12" s="318"/>
      <c r="Y12" s="318"/>
      <c r="Z12" s="319" t="s">
        <v>72</v>
      </c>
      <c r="AA12" s="320"/>
      <c r="AB12" s="320"/>
      <c r="AC12" s="320"/>
      <c r="AD12" s="321"/>
      <c r="AE12" s="318" t="s">
        <v>73</v>
      </c>
      <c r="AF12" s="318"/>
      <c r="AG12" s="318"/>
      <c r="AH12" s="318"/>
      <c r="AI12" s="318"/>
      <c r="AJ12" s="318"/>
      <c r="AK12" s="318"/>
      <c r="AL12" s="318"/>
      <c r="AM12" s="318" t="s">
        <v>71</v>
      </c>
      <c r="AN12" s="318"/>
      <c r="AO12" s="318"/>
      <c r="AP12" s="318"/>
      <c r="AQ12" s="318"/>
      <c r="AR12" s="318"/>
      <c r="AS12" s="319" t="s">
        <v>72</v>
      </c>
      <c r="AT12" s="320"/>
      <c r="AU12" s="320"/>
      <c r="AV12" s="320"/>
      <c r="AW12" s="321"/>
      <c r="AX12" s="319" t="s">
        <v>73</v>
      </c>
      <c r="AY12" s="320"/>
      <c r="AZ12" s="320"/>
      <c r="BA12" s="320"/>
      <c r="BB12" s="320"/>
      <c r="BC12" s="320"/>
      <c r="BD12" s="320"/>
      <c r="BE12" s="321"/>
    </row>
    <row r="13" spans="1:57" x14ac:dyDescent="0.4">
      <c r="A13" s="319" t="s">
        <v>74</v>
      </c>
      <c r="B13" s="320"/>
      <c r="C13" s="320"/>
      <c r="D13" s="320"/>
      <c r="E13" s="320"/>
      <c r="F13" s="321"/>
      <c r="G13" s="64" t="s">
        <v>75</v>
      </c>
      <c r="H13" s="322"/>
      <c r="I13" s="322"/>
      <c r="J13" s="322"/>
      <c r="K13" s="65" t="s">
        <v>76</v>
      </c>
      <c r="L13" s="323" t="s">
        <v>77</v>
      </c>
      <c r="M13" s="323"/>
      <c r="N13" s="323"/>
      <c r="O13" s="323"/>
      <c r="P13" s="323"/>
      <c r="Q13" s="323"/>
      <c r="R13" s="323"/>
      <c r="S13" s="323"/>
      <c r="T13" s="318" t="s">
        <v>100</v>
      </c>
      <c r="U13" s="318"/>
      <c r="V13" s="318"/>
      <c r="W13" s="318"/>
      <c r="X13" s="318"/>
      <c r="Y13" s="318"/>
      <c r="Z13" s="64" t="s">
        <v>75</v>
      </c>
      <c r="AA13" s="322"/>
      <c r="AB13" s="322"/>
      <c r="AC13" s="322"/>
      <c r="AD13" s="65" t="s">
        <v>76</v>
      </c>
      <c r="AE13" s="323" t="s">
        <v>77</v>
      </c>
      <c r="AF13" s="323"/>
      <c r="AG13" s="323"/>
      <c r="AH13" s="323"/>
      <c r="AI13" s="323"/>
      <c r="AJ13" s="323"/>
      <c r="AK13" s="323"/>
      <c r="AL13" s="323"/>
      <c r="AM13" s="324" t="s">
        <v>102</v>
      </c>
      <c r="AN13" s="324"/>
      <c r="AO13" s="324"/>
      <c r="AP13" s="324"/>
      <c r="AQ13" s="324"/>
      <c r="AR13" s="324"/>
      <c r="AS13" s="64" t="s">
        <v>75</v>
      </c>
      <c r="AT13" s="322"/>
      <c r="AU13" s="322"/>
      <c r="AV13" s="322"/>
      <c r="AW13" s="65" t="s">
        <v>76</v>
      </c>
      <c r="AX13" s="325" t="s">
        <v>77</v>
      </c>
      <c r="AY13" s="326"/>
      <c r="AZ13" s="326"/>
      <c r="BA13" s="326"/>
      <c r="BB13" s="326"/>
      <c r="BC13" s="326"/>
      <c r="BD13" s="326"/>
      <c r="BE13" s="327"/>
    </row>
    <row r="14" spans="1:57" x14ac:dyDescent="0.4">
      <c r="A14" s="319" t="s">
        <v>98</v>
      </c>
      <c r="B14" s="320"/>
      <c r="C14" s="320"/>
      <c r="D14" s="320"/>
      <c r="E14" s="320"/>
      <c r="F14" s="321"/>
      <c r="G14" s="64" t="s">
        <v>75</v>
      </c>
      <c r="H14" s="322"/>
      <c r="I14" s="322"/>
      <c r="J14" s="322"/>
      <c r="K14" s="65" t="s">
        <v>76</v>
      </c>
      <c r="L14" s="323" t="s">
        <v>77</v>
      </c>
      <c r="M14" s="323"/>
      <c r="N14" s="323"/>
      <c r="O14" s="323"/>
      <c r="P14" s="323"/>
      <c r="Q14" s="323"/>
      <c r="R14" s="323"/>
      <c r="S14" s="323"/>
      <c r="T14" s="324" t="s">
        <v>101</v>
      </c>
      <c r="U14" s="324"/>
      <c r="V14" s="324"/>
      <c r="W14" s="324"/>
      <c r="X14" s="324"/>
      <c r="Y14" s="324"/>
      <c r="Z14" s="64" t="s">
        <v>75</v>
      </c>
      <c r="AA14" s="322"/>
      <c r="AB14" s="322"/>
      <c r="AC14" s="322"/>
      <c r="AD14" s="65" t="s">
        <v>76</v>
      </c>
      <c r="AE14" s="323" t="s">
        <v>77</v>
      </c>
      <c r="AF14" s="323"/>
      <c r="AG14" s="323"/>
      <c r="AH14" s="323"/>
      <c r="AI14" s="323"/>
      <c r="AJ14" s="323"/>
      <c r="AK14" s="323"/>
      <c r="AL14" s="323"/>
      <c r="AM14" s="318" t="s">
        <v>103</v>
      </c>
      <c r="AN14" s="318"/>
      <c r="AO14" s="318"/>
      <c r="AP14" s="318"/>
      <c r="AQ14" s="318"/>
      <c r="AR14" s="318"/>
      <c r="AS14" s="64" t="s">
        <v>75</v>
      </c>
      <c r="AT14" s="322"/>
      <c r="AU14" s="322"/>
      <c r="AV14" s="322"/>
      <c r="AW14" s="65" t="s">
        <v>76</v>
      </c>
      <c r="AX14" s="325" t="s">
        <v>77</v>
      </c>
      <c r="AY14" s="326"/>
      <c r="AZ14" s="326"/>
      <c r="BA14" s="326"/>
      <c r="BB14" s="326"/>
      <c r="BC14" s="326"/>
      <c r="BD14" s="326"/>
      <c r="BE14" s="327"/>
    </row>
    <row r="15" spans="1:57" x14ac:dyDescent="0.4">
      <c r="A15" s="319" t="s">
        <v>99</v>
      </c>
      <c r="B15" s="320"/>
      <c r="C15" s="320"/>
      <c r="D15" s="320"/>
      <c r="E15" s="320"/>
      <c r="F15" s="321"/>
      <c r="G15" s="64" t="s">
        <v>75</v>
      </c>
      <c r="H15" s="322"/>
      <c r="I15" s="322"/>
      <c r="J15" s="322"/>
      <c r="K15" s="65" t="s">
        <v>76</v>
      </c>
      <c r="L15" s="323" t="s">
        <v>77</v>
      </c>
      <c r="M15" s="323"/>
      <c r="N15" s="323"/>
      <c r="O15" s="323"/>
      <c r="P15" s="323"/>
      <c r="Q15" s="323"/>
      <c r="R15" s="323"/>
      <c r="S15" s="323"/>
      <c r="T15" s="318" t="s">
        <v>78</v>
      </c>
      <c r="U15" s="318"/>
      <c r="V15" s="318"/>
      <c r="W15" s="318"/>
      <c r="X15" s="318"/>
      <c r="Y15" s="318"/>
      <c r="Z15" s="64" t="s">
        <v>75</v>
      </c>
      <c r="AA15" s="322"/>
      <c r="AB15" s="322"/>
      <c r="AC15" s="322"/>
      <c r="AD15" s="65" t="s">
        <v>76</v>
      </c>
      <c r="AE15" s="323" t="s">
        <v>77</v>
      </c>
      <c r="AF15" s="323"/>
      <c r="AG15" s="323"/>
      <c r="AH15" s="323"/>
      <c r="AI15" s="323"/>
      <c r="AJ15" s="323"/>
      <c r="AK15" s="323"/>
      <c r="AL15" s="323"/>
      <c r="AM15" s="318" t="s">
        <v>104</v>
      </c>
      <c r="AN15" s="318"/>
      <c r="AO15" s="318"/>
      <c r="AP15" s="318"/>
      <c r="AQ15" s="318"/>
      <c r="AR15" s="318"/>
      <c r="AS15" s="64" t="s">
        <v>75</v>
      </c>
      <c r="AT15" s="322"/>
      <c r="AU15" s="322"/>
      <c r="AV15" s="322"/>
      <c r="AW15" s="65" t="s">
        <v>76</v>
      </c>
      <c r="AX15" s="325" t="s">
        <v>77</v>
      </c>
      <c r="AY15" s="326"/>
      <c r="AZ15" s="326"/>
      <c r="BA15" s="326"/>
      <c r="BB15" s="326"/>
      <c r="BC15" s="326"/>
      <c r="BD15" s="326"/>
      <c r="BE15" s="327"/>
    </row>
    <row r="16" spans="1:57" x14ac:dyDescent="0.4">
      <c r="A16" s="328"/>
      <c r="B16" s="329"/>
      <c r="C16" s="329"/>
      <c r="D16" s="329"/>
      <c r="E16" s="329"/>
      <c r="F16" s="330"/>
      <c r="G16" s="64" t="s">
        <v>75</v>
      </c>
      <c r="H16" s="322"/>
      <c r="I16" s="322"/>
      <c r="J16" s="322"/>
      <c r="K16" s="65" t="s">
        <v>76</v>
      </c>
      <c r="L16" s="323" t="s">
        <v>77</v>
      </c>
      <c r="M16" s="323"/>
      <c r="N16" s="323"/>
      <c r="O16" s="323"/>
      <c r="P16" s="323"/>
      <c r="Q16" s="323"/>
      <c r="R16" s="323"/>
      <c r="S16" s="323"/>
      <c r="T16" s="331"/>
      <c r="U16" s="331"/>
      <c r="V16" s="331"/>
      <c r="W16" s="331"/>
      <c r="X16" s="331"/>
      <c r="Y16" s="331"/>
      <c r="Z16" s="64" t="s">
        <v>75</v>
      </c>
      <c r="AA16" s="322"/>
      <c r="AB16" s="322"/>
      <c r="AC16" s="322"/>
      <c r="AD16" s="65" t="s">
        <v>76</v>
      </c>
      <c r="AE16" s="323" t="s">
        <v>77</v>
      </c>
      <c r="AF16" s="323"/>
      <c r="AG16" s="323"/>
      <c r="AH16" s="323"/>
      <c r="AI16" s="323"/>
      <c r="AJ16" s="323"/>
      <c r="AK16" s="323"/>
      <c r="AL16" s="323"/>
      <c r="AM16" s="331"/>
      <c r="AN16" s="331"/>
      <c r="AO16" s="331"/>
      <c r="AP16" s="331"/>
      <c r="AQ16" s="331"/>
      <c r="AR16" s="331"/>
      <c r="AS16" s="64" t="s">
        <v>75</v>
      </c>
      <c r="AT16" s="322"/>
      <c r="AU16" s="322"/>
      <c r="AV16" s="322"/>
      <c r="AW16" s="65" t="s">
        <v>76</v>
      </c>
      <c r="AX16" s="325" t="s">
        <v>77</v>
      </c>
      <c r="AY16" s="326"/>
      <c r="AZ16" s="326"/>
      <c r="BA16" s="326"/>
      <c r="BB16" s="326"/>
      <c r="BC16" s="326"/>
      <c r="BD16" s="326"/>
      <c r="BE16" s="327"/>
    </row>
    <row r="18" spans="1:57" x14ac:dyDescent="0.4">
      <c r="A18" s="336" t="s">
        <v>67</v>
      </c>
      <c r="B18" s="336"/>
      <c r="C18" s="336">
        <v>8</v>
      </c>
      <c r="D18" s="336"/>
      <c r="E18" s="66" t="s">
        <v>79</v>
      </c>
      <c r="F18" s="336">
        <v>2</v>
      </c>
      <c r="G18" s="336"/>
      <c r="H18" s="66" t="s">
        <v>80</v>
      </c>
      <c r="I18" s="336"/>
      <c r="J18" s="336"/>
      <c r="K18" s="66" t="s">
        <v>81</v>
      </c>
    </row>
    <row r="20" spans="1:57" x14ac:dyDescent="0.4">
      <c r="A20" s="337" t="s">
        <v>416</v>
      </c>
      <c r="B20" s="337"/>
      <c r="C20" s="337"/>
      <c r="D20" s="337"/>
      <c r="E20" s="337"/>
      <c r="F20" s="337"/>
      <c r="G20" s="337"/>
      <c r="H20" s="337"/>
      <c r="I20" s="337"/>
      <c r="J20" s="337"/>
      <c r="K20" s="337"/>
      <c r="L20" s="337"/>
      <c r="M20" s="337"/>
      <c r="N20" s="337"/>
      <c r="O20" s="337"/>
    </row>
    <row r="21" spans="1:57" x14ac:dyDescent="0.4">
      <c r="A21" s="337"/>
      <c r="B21" s="337"/>
      <c r="C21" s="337"/>
      <c r="D21" s="337"/>
      <c r="E21" s="337"/>
      <c r="F21" s="337"/>
      <c r="G21" s="337"/>
      <c r="H21" s="337"/>
      <c r="I21" s="337"/>
      <c r="J21" s="337"/>
      <c r="K21" s="337"/>
      <c r="L21" s="337"/>
      <c r="M21" s="337"/>
      <c r="N21" s="337"/>
      <c r="O21" s="337"/>
    </row>
    <row r="22" spans="1:57" x14ac:dyDescent="0.4">
      <c r="AH22" s="333" t="s">
        <v>82</v>
      </c>
      <c r="AI22" s="333"/>
      <c r="AJ22" s="333"/>
      <c r="AK22" s="333"/>
      <c r="AL22" s="333"/>
      <c r="AM22" s="333"/>
      <c r="AN22" s="67"/>
      <c r="AO22" s="67"/>
      <c r="AP22" s="67"/>
      <c r="AQ22" s="67"/>
      <c r="AR22" s="67"/>
      <c r="AS22" s="67"/>
      <c r="AT22" s="67"/>
      <c r="AU22" s="67"/>
      <c r="AV22" s="67"/>
      <c r="AW22" s="67"/>
      <c r="AX22" s="67"/>
      <c r="AY22" s="67"/>
      <c r="AZ22" s="67"/>
      <c r="BA22" s="67"/>
      <c r="BB22" s="67"/>
      <c r="BC22" s="67"/>
      <c r="BD22" s="67"/>
      <c r="BE22" s="67"/>
    </row>
    <row r="23" spans="1:57" x14ac:dyDescent="0.4">
      <c r="AH23" s="333" t="s">
        <v>83</v>
      </c>
      <c r="AI23" s="333"/>
      <c r="AJ23" s="333"/>
      <c r="AK23" s="333"/>
      <c r="AL23" s="333"/>
      <c r="AM23" s="333"/>
      <c r="AN23" s="67"/>
      <c r="AO23" s="67"/>
      <c r="AP23" s="67"/>
      <c r="AQ23" s="67"/>
      <c r="AR23" s="67"/>
      <c r="AS23" s="67"/>
      <c r="AT23" s="67"/>
      <c r="AU23" s="67"/>
      <c r="AV23" s="67"/>
      <c r="AW23" s="67"/>
      <c r="AX23" s="67"/>
      <c r="AY23" s="67"/>
      <c r="AZ23" s="67"/>
      <c r="BA23" s="67"/>
      <c r="BB23" s="67"/>
      <c r="BC23" s="67"/>
      <c r="BD23" s="67"/>
      <c r="BE23" s="67"/>
    </row>
    <row r="24" spans="1:57" x14ac:dyDescent="0.4">
      <c r="AH24" s="332" t="s">
        <v>84</v>
      </c>
      <c r="AI24" s="332"/>
      <c r="AJ24" s="332"/>
      <c r="AK24" s="332"/>
      <c r="AL24" s="332"/>
      <c r="AM24" s="332"/>
      <c r="AN24" s="68"/>
      <c r="AO24" s="67"/>
      <c r="AP24" s="67"/>
      <c r="AQ24" s="67"/>
      <c r="AR24" s="67"/>
      <c r="AS24" s="67"/>
      <c r="AT24" s="67"/>
      <c r="AU24" s="67"/>
      <c r="AV24" s="67"/>
      <c r="AW24" s="67"/>
      <c r="AX24" s="67"/>
      <c r="AY24" s="67"/>
      <c r="AZ24" s="67"/>
      <c r="BA24" s="67"/>
      <c r="BB24" s="67"/>
      <c r="BC24" s="67"/>
      <c r="BD24" s="67"/>
      <c r="BE24" s="67"/>
    </row>
    <row r="25" spans="1:57" x14ac:dyDescent="0.4">
      <c r="AH25" s="333" t="s">
        <v>85</v>
      </c>
      <c r="AI25" s="333"/>
      <c r="AJ25" s="333"/>
      <c r="AK25" s="333"/>
      <c r="AL25" s="333"/>
      <c r="AM25" s="333"/>
      <c r="AN25" s="67"/>
      <c r="AO25" s="67"/>
      <c r="AP25" s="67"/>
      <c r="AQ25" s="67"/>
      <c r="AR25" s="67"/>
      <c r="AS25" s="67"/>
      <c r="AT25" s="67"/>
      <c r="AU25" s="67"/>
      <c r="AV25" s="67"/>
      <c r="AW25" s="67"/>
      <c r="AX25" s="67"/>
      <c r="AY25" s="67"/>
      <c r="AZ25" s="67"/>
      <c r="BA25" s="67"/>
      <c r="BB25" s="67"/>
      <c r="BC25" s="67"/>
      <c r="BD25" s="67"/>
      <c r="BE25" s="67"/>
    </row>
    <row r="26" spans="1:57" x14ac:dyDescent="0.4">
      <c r="AH26" s="332" t="s">
        <v>84</v>
      </c>
      <c r="AI26" s="332"/>
      <c r="AJ26" s="332"/>
      <c r="AK26" s="332"/>
      <c r="AL26" s="332"/>
      <c r="AM26" s="332"/>
      <c r="AN26" s="68"/>
      <c r="AO26" s="67"/>
      <c r="AP26" s="67"/>
      <c r="AQ26" s="67"/>
      <c r="AR26" s="67"/>
      <c r="AS26" s="67"/>
      <c r="AT26" s="67"/>
      <c r="AU26" s="67"/>
      <c r="AV26" s="67"/>
      <c r="AW26" s="67"/>
      <c r="AX26" s="67"/>
      <c r="AY26" s="67"/>
      <c r="AZ26" s="67"/>
      <c r="BA26" s="67"/>
      <c r="BB26" s="67"/>
      <c r="BC26" s="67"/>
      <c r="BD26" s="67"/>
      <c r="BE26" s="67"/>
    </row>
    <row r="27" spans="1:57" x14ac:dyDescent="0.4">
      <c r="AH27" s="333" t="s">
        <v>86</v>
      </c>
      <c r="AI27" s="333"/>
      <c r="AJ27" s="333"/>
      <c r="AK27" s="333"/>
      <c r="AL27" s="333"/>
      <c r="AM27" s="333"/>
      <c r="AN27" s="67"/>
      <c r="AO27" s="67"/>
      <c r="AP27" s="67"/>
      <c r="AQ27" s="67"/>
      <c r="AR27" s="67"/>
      <c r="AS27" s="67"/>
      <c r="AT27" s="67"/>
      <c r="AU27" s="67"/>
      <c r="AV27" s="67"/>
      <c r="AW27" s="67"/>
      <c r="AX27" s="67"/>
      <c r="AY27" s="67"/>
      <c r="AZ27" s="67"/>
      <c r="BA27" s="67"/>
      <c r="BB27" s="67"/>
      <c r="BC27" s="68"/>
      <c r="BD27" s="67"/>
      <c r="BE27" s="67"/>
    </row>
    <row r="28" spans="1:57" x14ac:dyDescent="0.4">
      <c r="AH28" s="69"/>
      <c r="AI28" s="69"/>
      <c r="AJ28" s="69"/>
      <c r="AK28" s="69"/>
      <c r="AL28" s="69"/>
      <c r="AM28" s="69"/>
    </row>
    <row r="29" spans="1:57" x14ac:dyDescent="0.4">
      <c r="AH29" s="334" t="s">
        <v>88</v>
      </c>
      <c r="AI29" s="334"/>
      <c r="AJ29" s="334"/>
      <c r="AK29" s="334"/>
      <c r="AL29" s="334"/>
      <c r="AM29" s="66" t="s">
        <v>89</v>
      </c>
      <c r="AN29" s="66" t="s">
        <v>90</v>
      </c>
      <c r="AO29" s="335"/>
      <c r="AP29" s="335"/>
      <c r="AQ29" s="335"/>
      <c r="AR29" s="66" t="s">
        <v>91</v>
      </c>
      <c r="AS29" s="335"/>
      <c r="AT29" s="335"/>
      <c r="AU29" s="335"/>
      <c r="AV29" s="335"/>
      <c r="AW29" s="70" t="s">
        <v>92</v>
      </c>
      <c r="AX29" s="335"/>
      <c r="AY29" s="335"/>
      <c r="AZ29" s="335"/>
      <c r="BA29" s="335"/>
    </row>
    <row r="30" spans="1:57" x14ac:dyDescent="0.4">
      <c r="AH30" s="71"/>
      <c r="AI30" s="71"/>
      <c r="AJ30" s="71"/>
      <c r="AK30" s="71"/>
      <c r="AL30" s="71"/>
      <c r="AM30" s="66"/>
      <c r="AN30" s="66"/>
      <c r="AO30" s="72"/>
      <c r="AP30" s="72"/>
      <c r="AQ30" s="72"/>
      <c r="AR30" s="66"/>
      <c r="AS30" s="72"/>
      <c r="AT30" s="72"/>
      <c r="AU30" s="72"/>
      <c r="AV30" s="72"/>
      <c r="AW30" s="70"/>
      <c r="AX30" s="72"/>
      <c r="AY30" s="72"/>
      <c r="AZ30" s="72"/>
    </row>
    <row r="31" spans="1:57" x14ac:dyDescent="0.4">
      <c r="AJ31" s="333" t="s">
        <v>93</v>
      </c>
      <c r="AK31" s="333"/>
      <c r="AL31" s="333"/>
      <c r="AM31" s="333"/>
      <c r="AN31" s="333"/>
      <c r="AO31" s="333"/>
      <c r="AP31" s="73"/>
      <c r="AQ31" s="73"/>
      <c r="AR31" s="67"/>
      <c r="AS31" s="73"/>
      <c r="AT31" s="73"/>
      <c r="AU31" s="73"/>
      <c r="AV31" s="74"/>
      <c r="AW31" s="73"/>
      <c r="AX31" s="73"/>
      <c r="AY31" s="73"/>
      <c r="AZ31" s="67"/>
      <c r="BA31" s="67"/>
      <c r="BB31" s="67"/>
      <c r="BC31" s="67"/>
    </row>
    <row r="32" spans="1:57" x14ac:dyDescent="0.4">
      <c r="AJ32" s="338" t="s">
        <v>94</v>
      </c>
      <c r="AK32" s="338"/>
      <c r="AL32" s="338"/>
      <c r="AM32" s="338"/>
      <c r="AN32" s="338"/>
      <c r="AO32" s="66" t="s">
        <v>89</v>
      </c>
      <c r="AP32" s="62" t="s">
        <v>90</v>
      </c>
      <c r="AQ32" s="339"/>
      <c r="AR32" s="339"/>
      <c r="AS32" s="339"/>
      <c r="AT32" s="62" t="s">
        <v>91</v>
      </c>
      <c r="AU32" s="339"/>
      <c r="AV32" s="339"/>
      <c r="AW32" s="339"/>
      <c r="AX32" s="339"/>
      <c r="AY32" s="62" t="s">
        <v>92</v>
      </c>
      <c r="AZ32" s="339"/>
      <c r="BA32" s="339"/>
      <c r="BB32" s="339"/>
      <c r="BC32" s="339"/>
    </row>
    <row r="33" spans="36:57" x14ac:dyDescent="0.4">
      <c r="AJ33" s="338" t="s">
        <v>95</v>
      </c>
      <c r="AK33" s="338"/>
      <c r="AL33" s="338"/>
      <c r="AM33" s="338"/>
      <c r="AN33" s="338"/>
      <c r="AO33" s="66" t="s">
        <v>89</v>
      </c>
      <c r="AP33" s="62" t="s">
        <v>90</v>
      </c>
      <c r="AQ33" s="339"/>
      <c r="AR33" s="339"/>
      <c r="AS33" s="339"/>
      <c r="AT33" s="339"/>
      <c r="AU33" s="339"/>
      <c r="AV33" s="339"/>
      <c r="AW33" s="339"/>
      <c r="AX33" s="339"/>
      <c r="AY33" s="339"/>
      <c r="AZ33" s="339"/>
      <c r="BA33" s="339"/>
      <c r="BB33" s="339"/>
      <c r="BC33" s="339"/>
      <c r="BD33" s="339"/>
      <c r="BE33" s="73" t="s">
        <v>96</v>
      </c>
    </row>
    <row r="34" spans="36:57" x14ac:dyDescent="0.4">
      <c r="AJ34" s="338" t="s">
        <v>97</v>
      </c>
      <c r="AK34" s="338"/>
      <c r="AL34" s="338"/>
      <c r="AM34" s="338"/>
      <c r="AN34" s="338"/>
      <c r="AO34" s="66" t="s">
        <v>89</v>
      </c>
      <c r="AP34" s="62" t="s">
        <v>90</v>
      </c>
      <c r="AQ34" s="339"/>
      <c r="AR34" s="339"/>
      <c r="AS34" s="339"/>
      <c r="AT34" s="62" t="s">
        <v>91</v>
      </c>
      <c r="AU34" s="339"/>
      <c r="AV34" s="339"/>
      <c r="AW34" s="339"/>
      <c r="AX34" s="339"/>
      <c r="AY34" s="62" t="s">
        <v>92</v>
      </c>
      <c r="AZ34" s="339"/>
      <c r="BA34" s="339"/>
      <c r="BB34" s="339"/>
      <c r="BC34" s="339"/>
    </row>
  </sheetData>
  <mergeCells count="77">
    <mergeCell ref="AS29:AV29"/>
    <mergeCell ref="AX29:BA29"/>
    <mergeCell ref="AJ34:AN34"/>
    <mergeCell ref="AQ34:AS34"/>
    <mergeCell ref="AU34:AX34"/>
    <mergeCell ref="AZ34:BC34"/>
    <mergeCell ref="AJ32:AN32"/>
    <mergeCell ref="AQ32:AS32"/>
    <mergeCell ref="AU32:AX32"/>
    <mergeCell ref="AZ32:BC32"/>
    <mergeCell ref="AJ33:AN33"/>
    <mergeCell ref="AQ33:BD33"/>
    <mergeCell ref="AJ31:AO31"/>
    <mergeCell ref="AH26:AM26"/>
    <mergeCell ref="AH27:AM27"/>
    <mergeCell ref="AH29:AL29"/>
    <mergeCell ref="AO29:AQ29"/>
    <mergeCell ref="F18:G18"/>
    <mergeCell ref="I18:J18"/>
    <mergeCell ref="A20:O21"/>
    <mergeCell ref="AH22:AM22"/>
    <mergeCell ref="AH23:AM23"/>
    <mergeCell ref="AH24:AM24"/>
    <mergeCell ref="AH25:AM25"/>
    <mergeCell ref="A18:B18"/>
    <mergeCell ref="C18:D18"/>
    <mergeCell ref="AM15:AR15"/>
    <mergeCell ref="AT15:AV15"/>
    <mergeCell ref="AX15:BE15"/>
    <mergeCell ref="AM16:AR16"/>
    <mergeCell ref="AT16:AV16"/>
    <mergeCell ref="AX16:BE16"/>
    <mergeCell ref="A16:F16"/>
    <mergeCell ref="H16:J16"/>
    <mergeCell ref="AE15:AL15"/>
    <mergeCell ref="A15:F15"/>
    <mergeCell ref="H15:J15"/>
    <mergeCell ref="L15:S15"/>
    <mergeCell ref="T15:Y15"/>
    <mergeCell ref="AA15:AC15"/>
    <mergeCell ref="L16:S16"/>
    <mergeCell ref="T16:Y16"/>
    <mergeCell ref="AA16:AC16"/>
    <mergeCell ref="AE16:AL16"/>
    <mergeCell ref="AT13:AV13"/>
    <mergeCell ref="AX13:BE13"/>
    <mergeCell ref="A14:F14"/>
    <mergeCell ref="H14:J14"/>
    <mergeCell ref="L14:S14"/>
    <mergeCell ref="T14:Y14"/>
    <mergeCell ref="AA14:AC14"/>
    <mergeCell ref="AE14:AL14"/>
    <mergeCell ref="AM14:AR14"/>
    <mergeCell ref="AT14:AV14"/>
    <mergeCell ref="AX14:BE14"/>
    <mergeCell ref="AM12:AR12"/>
    <mergeCell ref="AS12:AW12"/>
    <mergeCell ref="AX12:BE12"/>
    <mergeCell ref="A13:F13"/>
    <mergeCell ref="H13:J13"/>
    <mergeCell ref="L13:S13"/>
    <mergeCell ref="T13:Y13"/>
    <mergeCell ref="AA13:AC13"/>
    <mergeCell ref="AE13:AL13"/>
    <mergeCell ref="AM13:AR13"/>
    <mergeCell ref="A12:F12"/>
    <mergeCell ref="G12:K12"/>
    <mergeCell ref="L12:S12"/>
    <mergeCell ref="T12:Y12"/>
    <mergeCell ref="Z12:AD12"/>
    <mergeCell ref="AE12:AL12"/>
    <mergeCell ref="A2:E3"/>
    <mergeCell ref="AY2:BB3"/>
    <mergeCell ref="A4:E5"/>
    <mergeCell ref="AY4:BB5"/>
    <mergeCell ref="B8:C8"/>
    <mergeCell ref="D8:F8"/>
  </mergeCells>
  <phoneticPr fontId="1"/>
  <pageMargins left="0.59055118110236227" right="0.59055118110236227" top="0.98425196850393704" bottom="0.98425196850393704"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4AD3-22E4-486E-A709-1E56C2025906}">
  <dimension ref="A1:AG77"/>
  <sheetViews>
    <sheetView showGridLines="0" zoomScaleNormal="100" workbookViewId="0">
      <selection activeCell="AS51" sqref="AS51"/>
    </sheetView>
  </sheetViews>
  <sheetFormatPr defaultRowHeight="14.25" x14ac:dyDescent="0.4"/>
  <cols>
    <col min="1" max="1" width="1.25" style="75" customWidth="1"/>
    <col min="2" max="92" width="2.5" style="75" customWidth="1"/>
    <col min="93" max="259" width="9" style="75"/>
    <col min="260" max="260" width="1.25" style="75" customWidth="1"/>
    <col min="261" max="348" width="2.5" style="75" customWidth="1"/>
    <col min="349" max="515" width="9" style="75"/>
    <col min="516" max="516" width="1.25" style="75" customWidth="1"/>
    <col min="517" max="604" width="2.5" style="75" customWidth="1"/>
    <col min="605" max="771" width="9" style="75"/>
    <col min="772" max="772" width="1.25" style="75" customWidth="1"/>
    <col min="773" max="860" width="2.5" style="75" customWidth="1"/>
    <col min="861" max="1027" width="9" style="75"/>
    <col min="1028" max="1028" width="1.25" style="75" customWidth="1"/>
    <col min="1029" max="1116" width="2.5" style="75" customWidth="1"/>
    <col min="1117" max="1283" width="9" style="75"/>
    <col min="1284" max="1284" width="1.25" style="75" customWidth="1"/>
    <col min="1285" max="1372" width="2.5" style="75" customWidth="1"/>
    <col min="1373" max="1539" width="9" style="75"/>
    <col min="1540" max="1540" width="1.25" style="75" customWidth="1"/>
    <col min="1541" max="1628" width="2.5" style="75" customWidth="1"/>
    <col min="1629" max="1795" width="9" style="75"/>
    <col min="1796" max="1796" width="1.25" style="75" customWidth="1"/>
    <col min="1797" max="1884" width="2.5" style="75" customWidth="1"/>
    <col min="1885" max="2051" width="9" style="75"/>
    <col min="2052" max="2052" width="1.25" style="75" customWidth="1"/>
    <col min="2053" max="2140" width="2.5" style="75" customWidth="1"/>
    <col min="2141" max="2307" width="9" style="75"/>
    <col min="2308" max="2308" width="1.25" style="75" customWidth="1"/>
    <col min="2309" max="2396" width="2.5" style="75" customWidth="1"/>
    <col min="2397" max="2563" width="9" style="75"/>
    <col min="2564" max="2564" width="1.25" style="75" customWidth="1"/>
    <col min="2565" max="2652" width="2.5" style="75" customWidth="1"/>
    <col min="2653" max="2819" width="9" style="75"/>
    <col min="2820" max="2820" width="1.25" style="75" customWidth="1"/>
    <col min="2821" max="2908" width="2.5" style="75" customWidth="1"/>
    <col min="2909" max="3075" width="9" style="75"/>
    <col min="3076" max="3076" width="1.25" style="75" customWidth="1"/>
    <col min="3077" max="3164" width="2.5" style="75" customWidth="1"/>
    <col min="3165" max="3331" width="9" style="75"/>
    <col min="3332" max="3332" width="1.25" style="75" customWidth="1"/>
    <col min="3333" max="3420" width="2.5" style="75" customWidth="1"/>
    <col min="3421" max="3587" width="9" style="75"/>
    <col min="3588" max="3588" width="1.25" style="75" customWidth="1"/>
    <col min="3589" max="3676" width="2.5" style="75" customWidth="1"/>
    <col min="3677" max="3843" width="9" style="75"/>
    <col min="3844" max="3844" width="1.25" style="75" customWidth="1"/>
    <col min="3845" max="3932" width="2.5" style="75" customWidth="1"/>
    <col min="3933" max="4099" width="9" style="75"/>
    <col min="4100" max="4100" width="1.25" style="75" customWidth="1"/>
    <col min="4101" max="4188" width="2.5" style="75" customWidth="1"/>
    <col min="4189" max="4355" width="9" style="75"/>
    <col min="4356" max="4356" width="1.25" style="75" customWidth="1"/>
    <col min="4357" max="4444" width="2.5" style="75" customWidth="1"/>
    <col min="4445" max="4611" width="9" style="75"/>
    <col min="4612" max="4612" width="1.25" style="75" customWidth="1"/>
    <col min="4613" max="4700" width="2.5" style="75" customWidth="1"/>
    <col min="4701" max="4867" width="9" style="75"/>
    <col min="4868" max="4868" width="1.25" style="75" customWidth="1"/>
    <col min="4869" max="4956" width="2.5" style="75" customWidth="1"/>
    <col min="4957" max="5123" width="9" style="75"/>
    <col min="5124" max="5124" width="1.25" style="75" customWidth="1"/>
    <col min="5125" max="5212" width="2.5" style="75" customWidth="1"/>
    <col min="5213" max="5379" width="9" style="75"/>
    <col min="5380" max="5380" width="1.25" style="75" customWidth="1"/>
    <col min="5381" max="5468" width="2.5" style="75" customWidth="1"/>
    <col min="5469" max="5635" width="9" style="75"/>
    <col min="5636" max="5636" width="1.25" style="75" customWidth="1"/>
    <col min="5637" max="5724" width="2.5" style="75" customWidth="1"/>
    <col min="5725" max="5891" width="9" style="75"/>
    <col min="5892" max="5892" width="1.25" style="75" customWidth="1"/>
    <col min="5893" max="5980" width="2.5" style="75" customWidth="1"/>
    <col min="5981" max="6147" width="9" style="75"/>
    <col min="6148" max="6148" width="1.25" style="75" customWidth="1"/>
    <col min="6149" max="6236" width="2.5" style="75" customWidth="1"/>
    <col min="6237" max="6403" width="9" style="75"/>
    <col min="6404" max="6404" width="1.25" style="75" customWidth="1"/>
    <col min="6405" max="6492" width="2.5" style="75" customWidth="1"/>
    <col min="6493" max="6659" width="9" style="75"/>
    <col min="6660" max="6660" width="1.25" style="75" customWidth="1"/>
    <col min="6661" max="6748" width="2.5" style="75" customWidth="1"/>
    <col min="6749" max="6915" width="9" style="75"/>
    <col min="6916" max="6916" width="1.25" style="75" customWidth="1"/>
    <col min="6917" max="7004" width="2.5" style="75" customWidth="1"/>
    <col min="7005" max="7171" width="9" style="75"/>
    <col min="7172" max="7172" width="1.25" style="75" customWidth="1"/>
    <col min="7173" max="7260" width="2.5" style="75" customWidth="1"/>
    <col min="7261" max="7427" width="9" style="75"/>
    <col min="7428" max="7428" width="1.25" style="75" customWidth="1"/>
    <col min="7429" max="7516" width="2.5" style="75" customWidth="1"/>
    <col min="7517" max="7683" width="9" style="75"/>
    <col min="7684" max="7684" width="1.25" style="75" customWidth="1"/>
    <col min="7685" max="7772" width="2.5" style="75" customWidth="1"/>
    <col min="7773" max="7939" width="9" style="75"/>
    <col min="7940" max="7940" width="1.25" style="75" customWidth="1"/>
    <col min="7941" max="8028" width="2.5" style="75" customWidth="1"/>
    <col min="8029" max="8195" width="9" style="75"/>
    <col min="8196" max="8196" width="1.25" style="75" customWidth="1"/>
    <col min="8197" max="8284" width="2.5" style="75" customWidth="1"/>
    <col min="8285" max="8451" width="9" style="75"/>
    <col min="8452" max="8452" width="1.25" style="75" customWidth="1"/>
    <col min="8453" max="8540" width="2.5" style="75" customWidth="1"/>
    <col min="8541" max="8707" width="9" style="75"/>
    <col min="8708" max="8708" width="1.25" style="75" customWidth="1"/>
    <col min="8709" max="8796" width="2.5" style="75" customWidth="1"/>
    <col min="8797" max="8963" width="9" style="75"/>
    <col min="8964" max="8964" width="1.25" style="75" customWidth="1"/>
    <col min="8965" max="9052" width="2.5" style="75" customWidth="1"/>
    <col min="9053" max="9219" width="9" style="75"/>
    <col min="9220" max="9220" width="1.25" style="75" customWidth="1"/>
    <col min="9221" max="9308" width="2.5" style="75" customWidth="1"/>
    <col min="9309" max="9475" width="9" style="75"/>
    <col min="9476" max="9476" width="1.25" style="75" customWidth="1"/>
    <col min="9477" max="9564" width="2.5" style="75" customWidth="1"/>
    <col min="9565" max="9731" width="9" style="75"/>
    <col min="9732" max="9732" width="1.25" style="75" customWidth="1"/>
    <col min="9733" max="9820" width="2.5" style="75" customWidth="1"/>
    <col min="9821" max="9987" width="9" style="75"/>
    <col min="9988" max="9988" width="1.25" style="75" customWidth="1"/>
    <col min="9989" max="10076" width="2.5" style="75" customWidth="1"/>
    <col min="10077" max="10243" width="9" style="75"/>
    <col min="10244" max="10244" width="1.25" style="75" customWidth="1"/>
    <col min="10245" max="10332" width="2.5" style="75" customWidth="1"/>
    <col min="10333" max="10499" width="9" style="75"/>
    <col min="10500" max="10500" width="1.25" style="75" customWidth="1"/>
    <col min="10501" max="10588" width="2.5" style="75" customWidth="1"/>
    <col min="10589" max="10755" width="9" style="75"/>
    <col min="10756" max="10756" width="1.25" style="75" customWidth="1"/>
    <col min="10757" max="10844" width="2.5" style="75" customWidth="1"/>
    <col min="10845" max="11011" width="9" style="75"/>
    <col min="11012" max="11012" width="1.25" style="75" customWidth="1"/>
    <col min="11013" max="11100" width="2.5" style="75" customWidth="1"/>
    <col min="11101" max="11267" width="9" style="75"/>
    <col min="11268" max="11268" width="1.25" style="75" customWidth="1"/>
    <col min="11269" max="11356" width="2.5" style="75" customWidth="1"/>
    <col min="11357" max="11523" width="9" style="75"/>
    <col min="11524" max="11524" width="1.25" style="75" customWidth="1"/>
    <col min="11525" max="11612" width="2.5" style="75" customWidth="1"/>
    <col min="11613" max="11779" width="9" style="75"/>
    <col min="11780" max="11780" width="1.25" style="75" customWidth="1"/>
    <col min="11781" max="11868" width="2.5" style="75" customWidth="1"/>
    <col min="11869" max="12035" width="9" style="75"/>
    <col min="12036" max="12036" width="1.25" style="75" customWidth="1"/>
    <col min="12037" max="12124" width="2.5" style="75" customWidth="1"/>
    <col min="12125" max="12291" width="9" style="75"/>
    <col min="12292" max="12292" width="1.25" style="75" customWidth="1"/>
    <col min="12293" max="12380" width="2.5" style="75" customWidth="1"/>
    <col min="12381" max="12547" width="9" style="75"/>
    <col min="12548" max="12548" width="1.25" style="75" customWidth="1"/>
    <col min="12549" max="12636" width="2.5" style="75" customWidth="1"/>
    <col min="12637" max="12803" width="9" style="75"/>
    <col min="12804" max="12804" width="1.25" style="75" customWidth="1"/>
    <col min="12805" max="12892" width="2.5" style="75" customWidth="1"/>
    <col min="12893" max="13059" width="9" style="75"/>
    <col min="13060" max="13060" width="1.25" style="75" customWidth="1"/>
    <col min="13061" max="13148" width="2.5" style="75" customWidth="1"/>
    <col min="13149" max="13315" width="9" style="75"/>
    <col min="13316" max="13316" width="1.25" style="75" customWidth="1"/>
    <col min="13317" max="13404" width="2.5" style="75" customWidth="1"/>
    <col min="13405" max="13571" width="9" style="75"/>
    <col min="13572" max="13572" width="1.25" style="75" customWidth="1"/>
    <col min="13573" max="13660" width="2.5" style="75" customWidth="1"/>
    <col min="13661" max="13827" width="9" style="75"/>
    <col min="13828" max="13828" width="1.25" style="75" customWidth="1"/>
    <col min="13829" max="13916" width="2.5" style="75" customWidth="1"/>
    <col min="13917" max="14083" width="9" style="75"/>
    <col min="14084" max="14084" width="1.25" style="75" customWidth="1"/>
    <col min="14085" max="14172" width="2.5" style="75" customWidth="1"/>
    <col min="14173" max="14339" width="9" style="75"/>
    <col min="14340" max="14340" width="1.25" style="75" customWidth="1"/>
    <col min="14341" max="14428" width="2.5" style="75" customWidth="1"/>
    <col min="14429" max="14595" width="9" style="75"/>
    <col min="14596" max="14596" width="1.25" style="75" customWidth="1"/>
    <col min="14597" max="14684" width="2.5" style="75" customWidth="1"/>
    <col min="14685" max="14851" width="9" style="75"/>
    <col min="14852" max="14852" width="1.25" style="75" customWidth="1"/>
    <col min="14853" max="14940" width="2.5" style="75" customWidth="1"/>
    <col min="14941" max="15107" width="9" style="75"/>
    <col min="15108" max="15108" width="1.25" style="75" customWidth="1"/>
    <col min="15109" max="15196" width="2.5" style="75" customWidth="1"/>
    <col min="15197" max="15363" width="9" style="75"/>
    <col min="15364" max="15364" width="1.25" style="75" customWidth="1"/>
    <col min="15365" max="15452" width="2.5" style="75" customWidth="1"/>
    <col min="15453" max="15619" width="9" style="75"/>
    <col min="15620" max="15620" width="1.25" style="75" customWidth="1"/>
    <col min="15621" max="15708" width="2.5" style="75" customWidth="1"/>
    <col min="15709" max="15875" width="9" style="75"/>
    <col min="15876" max="15876" width="1.25" style="75" customWidth="1"/>
    <col min="15877" max="15964" width="2.5" style="75" customWidth="1"/>
    <col min="15965" max="16131" width="9" style="75"/>
    <col min="16132" max="16132" width="1.25" style="75" customWidth="1"/>
    <col min="16133" max="16220" width="2.5" style="75" customWidth="1"/>
    <col min="16221" max="16384" width="9" style="75"/>
  </cols>
  <sheetData>
    <row r="1" spans="1:33" ht="7.5" customHeight="1" x14ac:dyDescent="0.4">
      <c r="Z1" s="340"/>
      <c r="AA1" s="340"/>
      <c r="AB1" s="340"/>
      <c r="AC1" s="340"/>
      <c r="AD1" s="340"/>
      <c r="AE1" s="340"/>
      <c r="AF1" s="340"/>
      <c r="AG1" s="340"/>
    </row>
    <row r="2" spans="1:33" x14ac:dyDescent="0.4">
      <c r="Z2" s="341" t="s">
        <v>105</v>
      </c>
      <c r="AA2" s="342"/>
      <c r="AB2" s="342"/>
      <c r="AC2" s="342"/>
      <c r="AD2" s="342"/>
      <c r="AE2" s="342"/>
      <c r="AF2" s="342"/>
      <c r="AG2" s="343"/>
    </row>
    <row r="3" spans="1:33" ht="22.5" customHeight="1" x14ac:dyDescent="0.4">
      <c r="Z3" s="76"/>
      <c r="AA3" s="77"/>
      <c r="AB3" s="77"/>
      <c r="AC3" s="77"/>
      <c r="AD3" s="77"/>
      <c r="AE3" s="77"/>
      <c r="AF3" s="77"/>
      <c r="AG3" s="78"/>
    </row>
    <row r="8" spans="1:33" s="80" customFormat="1" ht="30" customHeight="1" x14ac:dyDescent="0.4">
      <c r="A8" s="79"/>
      <c r="B8" s="344" t="s">
        <v>106</v>
      </c>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79"/>
    </row>
    <row r="9" spans="1:33" ht="15.75" customHeight="1" x14ac:dyDescent="0.4">
      <c r="F9" s="345"/>
      <c r="G9" s="345"/>
      <c r="H9" s="345"/>
      <c r="I9" s="345"/>
      <c r="J9" s="345"/>
      <c r="K9" s="345"/>
      <c r="L9" s="345"/>
      <c r="M9" s="345"/>
      <c r="N9" s="345"/>
      <c r="O9" s="345"/>
    </row>
    <row r="10" spans="1:33" ht="15.75" customHeight="1" x14ac:dyDescent="0.4">
      <c r="F10" s="81"/>
      <c r="G10" s="81"/>
      <c r="H10" s="81"/>
      <c r="I10" s="81"/>
      <c r="J10" s="81"/>
      <c r="K10" s="81"/>
      <c r="L10" s="81"/>
      <c r="M10" s="81"/>
      <c r="N10" s="81"/>
      <c r="O10" s="81"/>
    </row>
    <row r="11" spans="1:33" ht="15.75" customHeight="1" x14ac:dyDescent="0.4">
      <c r="F11" s="81"/>
      <c r="G11" s="81"/>
      <c r="H11" s="81"/>
      <c r="I11" s="81"/>
      <c r="J11" s="81"/>
      <c r="K11" s="81"/>
      <c r="L11" s="81"/>
      <c r="M11" s="81"/>
      <c r="N11" s="81"/>
      <c r="O11" s="81"/>
    </row>
    <row r="12" spans="1:33" ht="15.75" customHeight="1" x14ac:dyDescent="0.4">
      <c r="F12" s="81"/>
      <c r="G12" s="81"/>
      <c r="H12" s="81"/>
      <c r="I12" s="81"/>
      <c r="J12" s="81"/>
      <c r="K12" s="81"/>
      <c r="L12" s="81"/>
      <c r="M12" s="81"/>
      <c r="N12" s="81"/>
      <c r="O12" s="81"/>
    </row>
    <row r="13" spans="1:33" ht="15.75" customHeight="1" x14ac:dyDescent="0.4">
      <c r="C13" s="346" t="s">
        <v>107</v>
      </c>
      <c r="D13" s="346"/>
      <c r="E13" s="346"/>
      <c r="F13" s="347"/>
      <c r="G13" s="347"/>
      <c r="H13" s="347"/>
      <c r="I13" s="347"/>
      <c r="J13" s="347"/>
      <c r="K13" s="347"/>
      <c r="L13" s="347"/>
      <c r="M13" s="347"/>
      <c r="N13" s="347"/>
      <c r="O13" s="347"/>
      <c r="P13" s="82" t="s">
        <v>108</v>
      </c>
      <c r="Q13" s="83"/>
      <c r="R13" s="83"/>
      <c r="S13" s="83"/>
      <c r="T13" s="83"/>
      <c r="U13" s="83"/>
      <c r="V13" s="83"/>
      <c r="W13" s="83"/>
      <c r="X13" s="84"/>
      <c r="Y13" s="348">
        <v>8</v>
      </c>
      <c r="Z13" s="348"/>
      <c r="AA13" s="85" t="s">
        <v>109</v>
      </c>
      <c r="AB13" s="348">
        <v>4</v>
      </c>
      <c r="AC13" s="348"/>
      <c r="AD13" s="85" t="s">
        <v>110</v>
      </c>
      <c r="AE13" s="348">
        <v>1</v>
      </c>
      <c r="AF13" s="348"/>
      <c r="AG13" s="85" t="s">
        <v>111</v>
      </c>
    </row>
    <row r="14" spans="1:33" ht="15.75" customHeight="1" x14ac:dyDescent="0.4">
      <c r="C14" s="86"/>
      <c r="D14" s="86"/>
      <c r="E14" s="86"/>
      <c r="F14" s="87"/>
      <c r="G14" s="87"/>
      <c r="H14" s="87"/>
      <c r="I14" s="87"/>
      <c r="J14" s="87"/>
      <c r="K14" s="87"/>
      <c r="L14" s="87"/>
      <c r="M14" s="87"/>
      <c r="N14" s="87"/>
      <c r="O14" s="87"/>
      <c r="X14" s="88"/>
      <c r="Y14" s="89"/>
      <c r="AA14" s="88"/>
      <c r="AB14" s="89"/>
      <c r="AD14" s="88"/>
      <c r="AE14" s="89"/>
    </row>
    <row r="15" spans="1:33" ht="15.75" customHeight="1" x14ac:dyDescent="0.4">
      <c r="C15" s="80" t="s">
        <v>419</v>
      </c>
    </row>
    <row r="16" spans="1:33" ht="15.75" customHeight="1" x14ac:dyDescent="0.4">
      <c r="C16" s="80"/>
    </row>
    <row r="17" spans="2:19" ht="15.75" customHeight="1" x14ac:dyDescent="0.4">
      <c r="C17" s="80" t="s">
        <v>112</v>
      </c>
    </row>
    <row r="18" spans="2:19" ht="15.75" customHeight="1" x14ac:dyDescent="0.4">
      <c r="C18" s="80"/>
    </row>
    <row r="19" spans="2:19" ht="15.75" customHeight="1" x14ac:dyDescent="0.4">
      <c r="C19" s="80"/>
    </row>
    <row r="20" spans="2:19" ht="15.75" customHeight="1" x14ac:dyDescent="0.4">
      <c r="C20" s="80"/>
    </row>
    <row r="21" spans="2:19" ht="15.75" customHeight="1" x14ac:dyDescent="0.4">
      <c r="B21" s="80"/>
      <c r="S21" s="80" t="s">
        <v>113</v>
      </c>
    </row>
    <row r="22" spans="2:19" ht="15.75" customHeight="1" x14ac:dyDescent="0.4">
      <c r="B22" s="80"/>
      <c r="S22" s="80"/>
    </row>
    <row r="23" spans="2:19" ht="15.75" customHeight="1" x14ac:dyDescent="0.4">
      <c r="B23" s="80"/>
    </row>
    <row r="24" spans="2:19" ht="15.75" customHeight="1" x14ac:dyDescent="0.4">
      <c r="B24" s="80"/>
      <c r="I24" s="90" t="s">
        <v>114</v>
      </c>
    </row>
    <row r="25" spans="2:19" ht="15.75" customHeight="1" x14ac:dyDescent="0.4">
      <c r="B25" s="80"/>
      <c r="I25" s="90"/>
    </row>
    <row r="26" spans="2:19" ht="15.75" customHeight="1" x14ac:dyDescent="0.4">
      <c r="B26" s="80"/>
      <c r="I26" s="90" t="s">
        <v>115</v>
      </c>
    </row>
    <row r="27" spans="2:19" ht="15.75" customHeight="1" x14ac:dyDescent="0.4">
      <c r="B27" s="80"/>
      <c r="I27" s="90"/>
    </row>
    <row r="28" spans="2:19" ht="15.75" customHeight="1" x14ac:dyDescent="0.4">
      <c r="B28" s="80"/>
      <c r="I28" s="90" t="s">
        <v>116</v>
      </c>
    </row>
    <row r="29" spans="2:19" ht="15.75" customHeight="1" x14ac:dyDescent="0.4">
      <c r="B29" s="80"/>
      <c r="I29" s="90"/>
    </row>
    <row r="30" spans="2:19" ht="15.75" customHeight="1" x14ac:dyDescent="0.4">
      <c r="B30" s="80"/>
      <c r="I30" s="90" t="s">
        <v>117</v>
      </c>
    </row>
    <row r="31" spans="2:19" ht="15.75" customHeight="1" x14ac:dyDescent="0.4">
      <c r="B31" s="80"/>
      <c r="I31" s="90"/>
    </row>
    <row r="32" spans="2:19" ht="15.75" customHeight="1" x14ac:dyDescent="0.4">
      <c r="B32" s="80"/>
      <c r="I32" s="90" t="s">
        <v>118</v>
      </c>
    </row>
    <row r="33" spans="2:31" ht="15.75" customHeight="1" x14ac:dyDescent="0.4">
      <c r="B33" s="80"/>
      <c r="C33" s="80"/>
    </row>
    <row r="34" spans="2:31" ht="15.75" customHeight="1" x14ac:dyDescent="0.4"/>
    <row r="35" spans="2:31" ht="15.75" customHeight="1" x14ac:dyDescent="0.4"/>
    <row r="36" spans="2:31" ht="15.75" customHeight="1" x14ac:dyDescent="0.4">
      <c r="D36" s="350" t="s">
        <v>119</v>
      </c>
      <c r="E36" s="350"/>
      <c r="F36" s="349">
        <v>8</v>
      </c>
      <c r="G36" s="349"/>
      <c r="H36" s="81" t="s">
        <v>109</v>
      </c>
      <c r="I36" s="349">
        <v>2</v>
      </c>
      <c r="J36" s="349"/>
      <c r="K36" s="98" t="s">
        <v>110</v>
      </c>
      <c r="L36" s="349"/>
      <c r="M36" s="349"/>
      <c r="N36" s="98" t="s">
        <v>111</v>
      </c>
      <c r="P36" s="98"/>
      <c r="Q36" s="81"/>
    </row>
    <row r="37" spans="2:31" ht="15.75" customHeight="1" x14ac:dyDescent="0.4">
      <c r="D37" s="80"/>
      <c r="E37" s="80"/>
      <c r="F37" s="91"/>
      <c r="G37" s="91"/>
      <c r="H37" s="92"/>
      <c r="J37" s="91"/>
      <c r="K37" s="91"/>
      <c r="L37" s="91"/>
      <c r="M37" s="91"/>
      <c r="N37" s="92"/>
      <c r="P37" s="91"/>
      <c r="Q37" s="92"/>
    </row>
    <row r="38" spans="2:31" ht="15.75" customHeight="1" x14ac:dyDescent="0.4">
      <c r="B38" s="80"/>
    </row>
    <row r="39" spans="2:31" ht="15.75" customHeight="1" x14ac:dyDescent="0.4">
      <c r="G39" s="80"/>
      <c r="J39" s="80" t="s">
        <v>120</v>
      </c>
      <c r="P39" s="345"/>
      <c r="Q39" s="345"/>
      <c r="R39" s="345"/>
      <c r="S39" s="345"/>
      <c r="T39" s="345"/>
      <c r="U39" s="345"/>
      <c r="V39" s="345"/>
      <c r="W39" s="345"/>
      <c r="X39" s="345"/>
      <c r="Y39" s="345"/>
      <c r="Z39" s="345"/>
      <c r="AA39" s="345"/>
      <c r="AB39" s="345"/>
    </row>
    <row r="40" spans="2:31" ht="15.75" customHeight="1" x14ac:dyDescent="0.4">
      <c r="F40" s="80"/>
      <c r="G40" s="80"/>
      <c r="P40" s="81"/>
      <c r="Q40" s="81"/>
      <c r="R40" s="81"/>
      <c r="S40" s="81"/>
      <c r="T40" s="81"/>
      <c r="U40" s="81"/>
      <c r="V40" s="81"/>
      <c r="W40" s="81"/>
      <c r="X40" s="81"/>
      <c r="Y40" s="81"/>
      <c r="Z40" s="81"/>
      <c r="AA40" s="81"/>
      <c r="AB40" s="81"/>
    </row>
    <row r="41" spans="2:31" ht="15.75" customHeight="1" x14ac:dyDescent="0.4">
      <c r="G41" s="80"/>
      <c r="J41" s="80" t="s">
        <v>121</v>
      </c>
      <c r="P41" s="345"/>
      <c r="Q41" s="345"/>
      <c r="R41" s="345"/>
      <c r="S41" s="345"/>
      <c r="T41" s="345"/>
      <c r="U41" s="345"/>
      <c r="V41" s="345"/>
      <c r="W41" s="345"/>
      <c r="X41" s="345"/>
      <c r="Y41" s="345"/>
      <c r="Z41" s="345"/>
      <c r="AA41" s="345"/>
      <c r="AB41" s="345"/>
    </row>
    <row r="42" spans="2:31" ht="15.75" customHeight="1" x14ac:dyDescent="0.4">
      <c r="F42" s="80"/>
      <c r="G42" s="80"/>
      <c r="P42" s="81"/>
      <c r="Q42" s="81"/>
      <c r="R42" s="81"/>
      <c r="S42" s="81"/>
      <c r="T42" s="81"/>
      <c r="U42" s="81"/>
      <c r="V42" s="81"/>
      <c r="W42" s="81"/>
      <c r="X42" s="81"/>
      <c r="Y42" s="81"/>
      <c r="Z42" s="81"/>
      <c r="AA42" s="81"/>
      <c r="AB42" s="81"/>
    </row>
    <row r="43" spans="2:31" ht="15.75" customHeight="1" x14ac:dyDescent="0.4">
      <c r="G43" s="80"/>
      <c r="J43" s="80" t="s">
        <v>122</v>
      </c>
      <c r="P43" s="345"/>
      <c r="Q43" s="345"/>
      <c r="R43" s="345"/>
      <c r="S43" s="345"/>
      <c r="T43" s="345"/>
      <c r="U43" s="345"/>
      <c r="V43" s="345"/>
      <c r="W43" s="345"/>
      <c r="X43" s="345"/>
      <c r="Y43" s="345"/>
      <c r="Z43" s="345"/>
      <c r="AA43" s="345"/>
      <c r="AB43" s="345"/>
      <c r="AE43" s="93" t="s">
        <v>87</v>
      </c>
    </row>
    <row r="44" spans="2:31" ht="15.75" customHeight="1" x14ac:dyDescent="0.4">
      <c r="F44" s="80"/>
      <c r="G44" s="80"/>
      <c r="P44" s="94"/>
      <c r="Q44" s="94"/>
      <c r="R44" s="94"/>
      <c r="S44" s="94"/>
      <c r="T44" s="94"/>
      <c r="U44" s="94"/>
      <c r="V44" s="94"/>
      <c r="W44" s="94"/>
      <c r="X44" s="94"/>
      <c r="Y44" s="94"/>
      <c r="Z44" s="94"/>
      <c r="AA44" s="94"/>
      <c r="AB44" s="94"/>
      <c r="AC44" s="93"/>
    </row>
    <row r="45" spans="2:31" ht="15.75" customHeight="1" x14ac:dyDescent="0.4">
      <c r="F45" s="80"/>
      <c r="G45" s="80"/>
      <c r="P45" s="94"/>
      <c r="Q45" s="94"/>
      <c r="R45" s="94"/>
      <c r="S45" s="94"/>
      <c r="T45" s="94"/>
      <c r="U45" s="94"/>
      <c r="V45" s="94"/>
      <c r="W45" s="94"/>
      <c r="X45" s="94"/>
      <c r="Y45" s="94"/>
      <c r="Z45" s="94"/>
      <c r="AA45" s="94"/>
      <c r="AB45" s="94"/>
      <c r="AC45" s="93"/>
    </row>
    <row r="46" spans="2:31" ht="15.75" customHeight="1" x14ac:dyDescent="0.4">
      <c r="F46" s="80"/>
      <c r="G46" s="80"/>
      <c r="P46" s="94"/>
      <c r="Q46" s="94"/>
      <c r="R46" s="94"/>
      <c r="S46" s="94"/>
      <c r="T46" s="94"/>
      <c r="U46" s="94"/>
      <c r="V46" s="94"/>
      <c r="W46" s="94"/>
      <c r="X46" s="94"/>
      <c r="Y46" s="94"/>
      <c r="Z46" s="94"/>
      <c r="AA46" s="94"/>
      <c r="AB46" s="94"/>
      <c r="AC46" s="93"/>
    </row>
    <row r="47" spans="2:31" ht="15.75" customHeight="1" x14ac:dyDescent="0.4">
      <c r="B47" s="85" t="s">
        <v>152</v>
      </c>
      <c r="F47" s="80"/>
      <c r="G47" s="80"/>
      <c r="P47" s="94"/>
      <c r="Q47" s="94"/>
      <c r="R47" s="94"/>
      <c r="S47" s="94"/>
      <c r="T47" s="94"/>
      <c r="U47" s="94"/>
      <c r="V47" s="94"/>
      <c r="W47" s="94"/>
      <c r="X47" s="94"/>
      <c r="Y47" s="94"/>
      <c r="Z47" s="94"/>
      <c r="AA47" s="94"/>
      <c r="AB47" s="94"/>
      <c r="AC47" s="93"/>
    </row>
    <row r="67" spans="2:5" x14ac:dyDescent="0.4">
      <c r="D67" s="95"/>
      <c r="E67" s="95"/>
    </row>
    <row r="76" spans="2:5" x14ac:dyDescent="0.4">
      <c r="B76" s="96"/>
      <c r="C76" s="97"/>
    </row>
    <row r="77" spans="2:5" x14ac:dyDescent="0.4">
      <c r="B77" s="97"/>
      <c r="C77" s="96"/>
    </row>
  </sheetData>
  <mergeCells count="16">
    <mergeCell ref="P43:AB43"/>
    <mergeCell ref="F36:G36"/>
    <mergeCell ref="I36:J36"/>
    <mergeCell ref="L36:M36"/>
    <mergeCell ref="D36:E36"/>
    <mergeCell ref="P39:AB39"/>
    <mergeCell ref="P41:AB41"/>
    <mergeCell ref="Z1:AG1"/>
    <mergeCell ref="Z2:AG2"/>
    <mergeCell ref="B8:AE8"/>
    <mergeCell ref="F9:O9"/>
    <mergeCell ref="C13:E13"/>
    <mergeCell ref="F13:O13"/>
    <mergeCell ref="Y13:Z13"/>
    <mergeCell ref="AB13:AC13"/>
    <mergeCell ref="AE13:AF13"/>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403A-FC53-40B4-AE4C-D60EF31B3F63}">
  <dimension ref="A1:AX76"/>
  <sheetViews>
    <sheetView showGridLines="0" zoomScale="75" zoomScaleNormal="75" workbookViewId="0">
      <selection activeCell="O41" sqref="O41"/>
    </sheetView>
  </sheetViews>
  <sheetFormatPr defaultRowHeight="14.25" x14ac:dyDescent="0.4"/>
  <cols>
    <col min="1" max="1" width="1.25" style="75" customWidth="1"/>
    <col min="2" max="2" width="2.5" style="75" customWidth="1"/>
    <col min="3" max="3" width="2.875" style="75" customWidth="1"/>
    <col min="4" max="61" width="3.25" style="75" customWidth="1"/>
    <col min="62" max="91" width="2.5" style="75" customWidth="1"/>
    <col min="92" max="256" width="9" style="75"/>
    <col min="257" max="257" width="1.25" style="75" customWidth="1"/>
    <col min="258" max="258" width="2.5" style="75" customWidth="1"/>
    <col min="259" max="259" width="2.875" style="75" customWidth="1"/>
    <col min="260" max="317" width="3.25" style="75" customWidth="1"/>
    <col min="318" max="347" width="2.5" style="75" customWidth="1"/>
    <col min="348" max="512" width="9" style="75"/>
    <col min="513" max="513" width="1.25" style="75" customWidth="1"/>
    <col min="514" max="514" width="2.5" style="75" customWidth="1"/>
    <col min="515" max="515" width="2.875" style="75" customWidth="1"/>
    <col min="516" max="573" width="3.25" style="75" customWidth="1"/>
    <col min="574" max="603" width="2.5" style="75" customWidth="1"/>
    <col min="604" max="768" width="9" style="75"/>
    <col min="769" max="769" width="1.25" style="75" customWidth="1"/>
    <col min="770" max="770" width="2.5" style="75" customWidth="1"/>
    <col min="771" max="771" width="2.875" style="75" customWidth="1"/>
    <col min="772" max="829" width="3.25" style="75" customWidth="1"/>
    <col min="830" max="859" width="2.5" style="75" customWidth="1"/>
    <col min="860" max="1024" width="9" style="75"/>
    <col min="1025" max="1025" width="1.25" style="75" customWidth="1"/>
    <col min="1026" max="1026" width="2.5" style="75" customWidth="1"/>
    <col min="1027" max="1027" width="2.875" style="75" customWidth="1"/>
    <col min="1028" max="1085" width="3.25" style="75" customWidth="1"/>
    <col min="1086" max="1115" width="2.5" style="75" customWidth="1"/>
    <col min="1116" max="1280" width="9" style="75"/>
    <col min="1281" max="1281" width="1.25" style="75" customWidth="1"/>
    <col min="1282" max="1282" width="2.5" style="75" customWidth="1"/>
    <col min="1283" max="1283" width="2.875" style="75" customWidth="1"/>
    <col min="1284" max="1341" width="3.25" style="75" customWidth="1"/>
    <col min="1342" max="1371" width="2.5" style="75" customWidth="1"/>
    <col min="1372" max="1536" width="9" style="75"/>
    <col min="1537" max="1537" width="1.25" style="75" customWidth="1"/>
    <col min="1538" max="1538" width="2.5" style="75" customWidth="1"/>
    <col min="1539" max="1539" width="2.875" style="75" customWidth="1"/>
    <col min="1540" max="1597" width="3.25" style="75" customWidth="1"/>
    <col min="1598" max="1627" width="2.5" style="75" customWidth="1"/>
    <col min="1628" max="1792" width="9" style="75"/>
    <col min="1793" max="1793" width="1.25" style="75" customWidth="1"/>
    <col min="1794" max="1794" width="2.5" style="75" customWidth="1"/>
    <col min="1795" max="1795" width="2.875" style="75" customWidth="1"/>
    <col min="1796" max="1853" width="3.25" style="75" customWidth="1"/>
    <col min="1854" max="1883" width="2.5" style="75" customWidth="1"/>
    <col min="1884" max="2048" width="9" style="75"/>
    <col min="2049" max="2049" width="1.25" style="75" customWidth="1"/>
    <col min="2050" max="2050" width="2.5" style="75" customWidth="1"/>
    <col min="2051" max="2051" width="2.875" style="75" customWidth="1"/>
    <col min="2052" max="2109" width="3.25" style="75" customWidth="1"/>
    <col min="2110" max="2139" width="2.5" style="75" customWidth="1"/>
    <col min="2140" max="2304" width="9" style="75"/>
    <col min="2305" max="2305" width="1.25" style="75" customWidth="1"/>
    <col min="2306" max="2306" width="2.5" style="75" customWidth="1"/>
    <col min="2307" max="2307" width="2.875" style="75" customWidth="1"/>
    <col min="2308" max="2365" width="3.25" style="75" customWidth="1"/>
    <col min="2366" max="2395" width="2.5" style="75" customWidth="1"/>
    <col min="2396" max="2560" width="9" style="75"/>
    <col min="2561" max="2561" width="1.25" style="75" customWidth="1"/>
    <col min="2562" max="2562" width="2.5" style="75" customWidth="1"/>
    <col min="2563" max="2563" width="2.875" style="75" customWidth="1"/>
    <col min="2564" max="2621" width="3.25" style="75" customWidth="1"/>
    <col min="2622" max="2651" width="2.5" style="75" customWidth="1"/>
    <col min="2652" max="2816" width="9" style="75"/>
    <col min="2817" max="2817" width="1.25" style="75" customWidth="1"/>
    <col min="2818" max="2818" width="2.5" style="75" customWidth="1"/>
    <col min="2819" max="2819" width="2.875" style="75" customWidth="1"/>
    <col min="2820" max="2877" width="3.25" style="75" customWidth="1"/>
    <col min="2878" max="2907" width="2.5" style="75" customWidth="1"/>
    <col min="2908" max="3072" width="9" style="75"/>
    <col min="3073" max="3073" width="1.25" style="75" customWidth="1"/>
    <col min="3074" max="3074" width="2.5" style="75" customWidth="1"/>
    <col min="3075" max="3075" width="2.875" style="75" customWidth="1"/>
    <col min="3076" max="3133" width="3.25" style="75" customWidth="1"/>
    <col min="3134" max="3163" width="2.5" style="75" customWidth="1"/>
    <col min="3164" max="3328" width="9" style="75"/>
    <col min="3329" max="3329" width="1.25" style="75" customWidth="1"/>
    <col min="3330" max="3330" width="2.5" style="75" customWidth="1"/>
    <col min="3331" max="3331" width="2.875" style="75" customWidth="1"/>
    <col min="3332" max="3389" width="3.25" style="75" customWidth="1"/>
    <col min="3390" max="3419" width="2.5" style="75" customWidth="1"/>
    <col min="3420" max="3584" width="9" style="75"/>
    <col min="3585" max="3585" width="1.25" style="75" customWidth="1"/>
    <col min="3586" max="3586" width="2.5" style="75" customWidth="1"/>
    <col min="3587" max="3587" width="2.875" style="75" customWidth="1"/>
    <col min="3588" max="3645" width="3.25" style="75" customWidth="1"/>
    <col min="3646" max="3675" width="2.5" style="75" customWidth="1"/>
    <col min="3676" max="3840" width="9" style="75"/>
    <col min="3841" max="3841" width="1.25" style="75" customWidth="1"/>
    <col min="3842" max="3842" width="2.5" style="75" customWidth="1"/>
    <col min="3843" max="3843" width="2.875" style="75" customWidth="1"/>
    <col min="3844" max="3901" width="3.25" style="75" customWidth="1"/>
    <col min="3902" max="3931" width="2.5" style="75" customWidth="1"/>
    <col min="3932" max="4096" width="9" style="75"/>
    <col min="4097" max="4097" width="1.25" style="75" customWidth="1"/>
    <col min="4098" max="4098" width="2.5" style="75" customWidth="1"/>
    <col min="4099" max="4099" width="2.875" style="75" customWidth="1"/>
    <col min="4100" max="4157" width="3.25" style="75" customWidth="1"/>
    <col min="4158" max="4187" width="2.5" style="75" customWidth="1"/>
    <col min="4188" max="4352" width="9" style="75"/>
    <col min="4353" max="4353" width="1.25" style="75" customWidth="1"/>
    <col min="4354" max="4354" width="2.5" style="75" customWidth="1"/>
    <col min="4355" max="4355" width="2.875" style="75" customWidth="1"/>
    <col min="4356" max="4413" width="3.25" style="75" customWidth="1"/>
    <col min="4414" max="4443" width="2.5" style="75" customWidth="1"/>
    <col min="4444" max="4608" width="9" style="75"/>
    <col min="4609" max="4609" width="1.25" style="75" customWidth="1"/>
    <col min="4610" max="4610" width="2.5" style="75" customWidth="1"/>
    <col min="4611" max="4611" width="2.875" style="75" customWidth="1"/>
    <col min="4612" max="4669" width="3.25" style="75" customWidth="1"/>
    <col min="4670" max="4699" width="2.5" style="75" customWidth="1"/>
    <col min="4700" max="4864" width="9" style="75"/>
    <col min="4865" max="4865" width="1.25" style="75" customWidth="1"/>
    <col min="4866" max="4866" width="2.5" style="75" customWidth="1"/>
    <col min="4867" max="4867" width="2.875" style="75" customWidth="1"/>
    <col min="4868" max="4925" width="3.25" style="75" customWidth="1"/>
    <col min="4926" max="4955" width="2.5" style="75" customWidth="1"/>
    <col min="4956" max="5120" width="9" style="75"/>
    <col min="5121" max="5121" width="1.25" style="75" customWidth="1"/>
    <col min="5122" max="5122" width="2.5" style="75" customWidth="1"/>
    <col min="5123" max="5123" width="2.875" style="75" customWidth="1"/>
    <col min="5124" max="5181" width="3.25" style="75" customWidth="1"/>
    <col min="5182" max="5211" width="2.5" style="75" customWidth="1"/>
    <col min="5212" max="5376" width="9" style="75"/>
    <col min="5377" max="5377" width="1.25" style="75" customWidth="1"/>
    <col min="5378" max="5378" width="2.5" style="75" customWidth="1"/>
    <col min="5379" max="5379" width="2.875" style="75" customWidth="1"/>
    <col min="5380" max="5437" width="3.25" style="75" customWidth="1"/>
    <col min="5438" max="5467" width="2.5" style="75" customWidth="1"/>
    <col min="5468" max="5632" width="9" style="75"/>
    <col min="5633" max="5633" width="1.25" style="75" customWidth="1"/>
    <col min="5634" max="5634" width="2.5" style="75" customWidth="1"/>
    <col min="5635" max="5635" width="2.875" style="75" customWidth="1"/>
    <col min="5636" max="5693" width="3.25" style="75" customWidth="1"/>
    <col min="5694" max="5723" width="2.5" style="75" customWidth="1"/>
    <col min="5724" max="5888" width="9" style="75"/>
    <col min="5889" max="5889" width="1.25" style="75" customWidth="1"/>
    <col min="5890" max="5890" width="2.5" style="75" customWidth="1"/>
    <col min="5891" max="5891" width="2.875" style="75" customWidth="1"/>
    <col min="5892" max="5949" width="3.25" style="75" customWidth="1"/>
    <col min="5950" max="5979" width="2.5" style="75" customWidth="1"/>
    <col min="5980" max="6144" width="9" style="75"/>
    <col min="6145" max="6145" width="1.25" style="75" customWidth="1"/>
    <col min="6146" max="6146" width="2.5" style="75" customWidth="1"/>
    <col min="6147" max="6147" width="2.875" style="75" customWidth="1"/>
    <col min="6148" max="6205" width="3.25" style="75" customWidth="1"/>
    <col min="6206" max="6235" width="2.5" style="75" customWidth="1"/>
    <col min="6236" max="6400" width="9" style="75"/>
    <col min="6401" max="6401" width="1.25" style="75" customWidth="1"/>
    <col min="6402" max="6402" width="2.5" style="75" customWidth="1"/>
    <col min="6403" max="6403" width="2.875" style="75" customWidth="1"/>
    <col min="6404" max="6461" width="3.25" style="75" customWidth="1"/>
    <col min="6462" max="6491" width="2.5" style="75" customWidth="1"/>
    <col min="6492" max="6656" width="9" style="75"/>
    <col min="6657" max="6657" width="1.25" style="75" customWidth="1"/>
    <col min="6658" max="6658" width="2.5" style="75" customWidth="1"/>
    <col min="6659" max="6659" width="2.875" style="75" customWidth="1"/>
    <col min="6660" max="6717" width="3.25" style="75" customWidth="1"/>
    <col min="6718" max="6747" width="2.5" style="75" customWidth="1"/>
    <col min="6748" max="6912" width="9" style="75"/>
    <col min="6913" max="6913" width="1.25" style="75" customWidth="1"/>
    <col min="6914" max="6914" width="2.5" style="75" customWidth="1"/>
    <col min="6915" max="6915" width="2.875" style="75" customWidth="1"/>
    <col min="6916" max="6973" width="3.25" style="75" customWidth="1"/>
    <col min="6974" max="7003" width="2.5" style="75" customWidth="1"/>
    <col min="7004" max="7168" width="9" style="75"/>
    <col min="7169" max="7169" width="1.25" style="75" customWidth="1"/>
    <col min="7170" max="7170" width="2.5" style="75" customWidth="1"/>
    <col min="7171" max="7171" width="2.875" style="75" customWidth="1"/>
    <col min="7172" max="7229" width="3.25" style="75" customWidth="1"/>
    <col min="7230" max="7259" width="2.5" style="75" customWidth="1"/>
    <col min="7260" max="7424" width="9" style="75"/>
    <col min="7425" max="7425" width="1.25" style="75" customWidth="1"/>
    <col min="7426" max="7426" width="2.5" style="75" customWidth="1"/>
    <col min="7427" max="7427" width="2.875" style="75" customWidth="1"/>
    <col min="7428" max="7485" width="3.25" style="75" customWidth="1"/>
    <col min="7486" max="7515" width="2.5" style="75" customWidth="1"/>
    <col min="7516" max="7680" width="9" style="75"/>
    <col min="7681" max="7681" width="1.25" style="75" customWidth="1"/>
    <col min="7682" max="7682" width="2.5" style="75" customWidth="1"/>
    <col min="7683" max="7683" width="2.875" style="75" customWidth="1"/>
    <col min="7684" max="7741" width="3.25" style="75" customWidth="1"/>
    <col min="7742" max="7771" width="2.5" style="75" customWidth="1"/>
    <col min="7772" max="7936" width="9" style="75"/>
    <col min="7937" max="7937" width="1.25" style="75" customWidth="1"/>
    <col min="7938" max="7938" width="2.5" style="75" customWidth="1"/>
    <col min="7939" max="7939" width="2.875" style="75" customWidth="1"/>
    <col min="7940" max="7997" width="3.25" style="75" customWidth="1"/>
    <col min="7998" max="8027" width="2.5" style="75" customWidth="1"/>
    <col min="8028" max="8192" width="9" style="75"/>
    <col min="8193" max="8193" width="1.25" style="75" customWidth="1"/>
    <col min="8194" max="8194" width="2.5" style="75" customWidth="1"/>
    <col min="8195" max="8195" width="2.875" style="75" customWidth="1"/>
    <col min="8196" max="8253" width="3.25" style="75" customWidth="1"/>
    <col min="8254" max="8283" width="2.5" style="75" customWidth="1"/>
    <col min="8284" max="8448" width="9" style="75"/>
    <col min="8449" max="8449" width="1.25" style="75" customWidth="1"/>
    <col min="8450" max="8450" width="2.5" style="75" customWidth="1"/>
    <col min="8451" max="8451" width="2.875" style="75" customWidth="1"/>
    <col min="8452" max="8509" width="3.25" style="75" customWidth="1"/>
    <col min="8510" max="8539" width="2.5" style="75" customWidth="1"/>
    <col min="8540" max="8704" width="9" style="75"/>
    <col min="8705" max="8705" width="1.25" style="75" customWidth="1"/>
    <col min="8706" max="8706" width="2.5" style="75" customWidth="1"/>
    <col min="8707" max="8707" width="2.875" style="75" customWidth="1"/>
    <col min="8708" max="8765" width="3.25" style="75" customWidth="1"/>
    <col min="8766" max="8795" width="2.5" style="75" customWidth="1"/>
    <col min="8796" max="8960" width="9" style="75"/>
    <col min="8961" max="8961" width="1.25" style="75" customWidth="1"/>
    <col min="8962" max="8962" width="2.5" style="75" customWidth="1"/>
    <col min="8963" max="8963" width="2.875" style="75" customWidth="1"/>
    <col min="8964" max="9021" width="3.25" style="75" customWidth="1"/>
    <col min="9022" max="9051" width="2.5" style="75" customWidth="1"/>
    <col min="9052" max="9216" width="9" style="75"/>
    <col min="9217" max="9217" width="1.25" style="75" customWidth="1"/>
    <col min="9218" max="9218" width="2.5" style="75" customWidth="1"/>
    <col min="9219" max="9219" width="2.875" style="75" customWidth="1"/>
    <col min="9220" max="9277" width="3.25" style="75" customWidth="1"/>
    <col min="9278" max="9307" width="2.5" style="75" customWidth="1"/>
    <col min="9308" max="9472" width="9" style="75"/>
    <col min="9473" max="9473" width="1.25" style="75" customWidth="1"/>
    <col min="9474" max="9474" width="2.5" style="75" customWidth="1"/>
    <col min="9475" max="9475" width="2.875" style="75" customWidth="1"/>
    <col min="9476" max="9533" width="3.25" style="75" customWidth="1"/>
    <col min="9534" max="9563" width="2.5" style="75" customWidth="1"/>
    <col min="9564" max="9728" width="9" style="75"/>
    <col min="9729" max="9729" width="1.25" style="75" customWidth="1"/>
    <col min="9730" max="9730" width="2.5" style="75" customWidth="1"/>
    <col min="9731" max="9731" width="2.875" style="75" customWidth="1"/>
    <col min="9732" max="9789" width="3.25" style="75" customWidth="1"/>
    <col min="9790" max="9819" width="2.5" style="75" customWidth="1"/>
    <col min="9820" max="9984" width="9" style="75"/>
    <col min="9985" max="9985" width="1.25" style="75" customWidth="1"/>
    <col min="9986" max="9986" width="2.5" style="75" customWidth="1"/>
    <col min="9987" max="9987" width="2.875" style="75" customWidth="1"/>
    <col min="9988" max="10045" width="3.25" style="75" customWidth="1"/>
    <col min="10046" max="10075" width="2.5" style="75" customWidth="1"/>
    <col min="10076" max="10240" width="9" style="75"/>
    <col min="10241" max="10241" width="1.25" style="75" customWidth="1"/>
    <col min="10242" max="10242" width="2.5" style="75" customWidth="1"/>
    <col min="10243" max="10243" width="2.875" style="75" customWidth="1"/>
    <col min="10244" max="10301" width="3.25" style="75" customWidth="1"/>
    <col min="10302" max="10331" width="2.5" style="75" customWidth="1"/>
    <col min="10332" max="10496" width="9" style="75"/>
    <col min="10497" max="10497" width="1.25" style="75" customWidth="1"/>
    <col min="10498" max="10498" width="2.5" style="75" customWidth="1"/>
    <col min="10499" max="10499" width="2.875" style="75" customWidth="1"/>
    <col min="10500" max="10557" width="3.25" style="75" customWidth="1"/>
    <col min="10558" max="10587" width="2.5" style="75" customWidth="1"/>
    <col min="10588" max="10752" width="9" style="75"/>
    <col min="10753" max="10753" width="1.25" style="75" customWidth="1"/>
    <col min="10754" max="10754" width="2.5" style="75" customWidth="1"/>
    <col min="10755" max="10755" width="2.875" style="75" customWidth="1"/>
    <col min="10756" max="10813" width="3.25" style="75" customWidth="1"/>
    <col min="10814" max="10843" width="2.5" style="75" customWidth="1"/>
    <col min="10844" max="11008" width="9" style="75"/>
    <col min="11009" max="11009" width="1.25" style="75" customWidth="1"/>
    <col min="11010" max="11010" width="2.5" style="75" customWidth="1"/>
    <col min="11011" max="11011" width="2.875" style="75" customWidth="1"/>
    <col min="11012" max="11069" width="3.25" style="75" customWidth="1"/>
    <col min="11070" max="11099" width="2.5" style="75" customWidth="1"/>
    <col min="11100" max="11264" width="9" style="75"/>
    <col min="11265" max="11265" width="1.25" style="75" customWidth="1"/>
    <col min="11266" max="11266" width="2.5" style="75" customWidth="1"/>
    <col min="11267" max="11267" width="2.875" style="75" customWidth="1"/>
    <col min="11268" max="11325" width="3.25" style="75" customWidth="1"/>
    <col min="11326" max="11355" width="2.5" style="75" customWidth="1"/>
    <col min="11356" max="11520" width="9" style="75"/>
    <col min="11521" max="11521" width="1.25" style="75" customWidth="1"/>
    <col min="11522" max="11522" width="2.5" style="75" customWidth="1"/>
    <col min="11523" max="11523" width="2.875" style="75" customWidth="1"/>
    <col min="11524" max="11581" width="3.25" style="75" customWidth="1"/>
    <col min="11582" max="11611" width="2.5" style="75" customWidth="1"/>
    <col min="11612" max="11776" width="9" style="75"/>
    <col min="11777" max="11777" width="1.25" style="75" customWidth="1"/>
    <col min="11778" max="11778" width="2.5" style="75" customWidth="1"/>
    <col min="11779" max="11779" width="2.875" style="75" customWidth="1"/>
    <col min="11780" max="11837" width="3.25" style="75" customWidth="1"/>
    <col min="11838" max="11867" width="2.5" style="75" customWidth="1"/>
    <col min="11868" max="12032" width="9" style="75"/>
    <col min="12033" max="12033" width="1.25" style="75" customWidth="1"/>
    <col min="12034" max="12034" width="2.5" style="75" customWidth="1"/>
    <col min="12035" max="12035" width="2.875" style="75" customWidth="1"/>
    <col min="12036" max="12093" width="3.25" style="75" customWidth="1"/>
    <col min="12094" max="12123" width="2.5" style="75" customWidth="1"/>
    <col min="12124" max="12288" width="9" style="75"/>
    <col min="12289" max="12289" width="1.25" style="75" customWidth="1"/>
    <col min="12290" max="12290" width="2.5" style="75" customWidth="1"/>
    <col min="12291" max="12291" width="2.875" style="75" customWidth="1"/>
    <col min="12292" max="12349" width="3.25" style="75" customWidth="1"/>
    <col min="12350" max="12379" width="2.5" style="75" customWidth="1"/>
    <col min="12380" max="12544" width="9" style="75"/>
    <col min="12545" max="12545" width="1.25" style="75" customWidth="1"/>
    <col min="12546" max="12546" width="2.5" style="75" customWidth="1"/>
    <col min="12547" max="12547" width="2.875" style="75" customWidth="1"/>
    <col min="12548" max="12605" width="3.25" style="75" customWidth="1"/>
    <col min="12606" max="12635" width="2.5" style="75" customWidth="1"/>
    <col min="12636" max="12800" width="9" style="75"/>
    <col min="12801" max="12801" width="1.25" style="75" customWidth="1"/>
    <col min="12802" max="12802" width="2.5" style="75" customWidth="1"/>
    <col min="12803" max="12803" width="2.875" style="75" customWidth="1"/>
    <col min="12804" max="12861" width="3.25" style="75" customWidth="1"/>
    <col min="12862" max="12891" width="2.5" style="75" customWidth="1"/>
    <col min="12892" max="13056" width="9" style="75"/>
    <col min="13057" max="13057" width="1.25" style="75" customWidth="1"/>
    <col min="13058" max="13058" width="2.5" style="75" customWidth="1"/>
    <col min="13059" max="13059" width="2.875" style="75" customWidth="1"/>
    <col min="13060" max="13117" width="3.25" style="75" customWidth="1"/>
    <col min="13118" max="13147" width="2.5" style="75" customWidth="1"/>
    <col min="13148" max="13312" width="9" style="75"/>
    <col min="13313" max="13313" width="1.25" style="75" customWidth="1"/>
    <col min="13314" max="13314" width="2.5" style="75" customWidth="1"/>
    <col min="13315" max="13315" width="2.875" style="75" customWidth="1"/>
    <col min="13316" max="13373" width="3.25" style="75" customWidth="1"/>
    <col min="13374" max="13403" width="2.5" style="75" customWidth="1"/>
    <col min="13404" max="13568" width="9" style="75"/>
    <col min="13569" max="13569" width="1.25" style="75" customWidth="1"/>
    <col min="13570" max="13570" width="2.5" style="75" customWidth="1"/>
    <col min="13571" max="13571" width="2.875" style="75" customWidth="1"/>
    <col min="13572" max="13629" width="3.25" style="75" customWidth="1"/>
    <col min="13630" max="13659" width="2.5" style="75" customWidth="1"/>
    <col min="13660" max="13824" width="9" style="75"/>
    <col min="13825" max="13825" width="1.25" style="75" customWidth="1"/>
    <col min="13826" max="13826" width="2.5" style="75" customWidth="1"/>
    <col min="13827" max="13827" width="2.875" style="75" customWidth="1"/>
    <col min="13828" max="13885" width="3.25" style="75" customWidth="1"/>
    <col min="13886" max="13915" width="2.5" style="75" customWidth="1"/>
    <col min="13916" max="14080" width="9" style="75"/>
    <col min="14081" max="14081" width="1.25" style="75" customWidth="1"/>
    <col min="14082" max="14082" width="2.5" style="75" customWidth="1"/>
    <col min="14083" max="14083" width="2.875" style="75" customWidth="1"/>
    <col min="14084" max="14141" width="3.25" style="75" customWidth="1"/>
    <col min="14142" max="14171" width="2.5" style="75" customWidth="1"/>
    <col min="14172" max="14336" width="9" style="75"/>
    <col min="14337" max="14337" width="1.25" style="75" customWidth="1"/>
    <col min="14338" max="14338" width="2.5" style="75" customWidth="1"/>
    <col min="14339" max="14339" width="2.875" style="75" customWidth="1"/>
    <col min="14340" max="14397" width="3.25" style="75" customWidth="1"/>
    <col min="14398" max="14427" width="2.5" style="75" customWidth="1"/>
    <col min="14428" max="14592" width="9" style="75"/>
    <col min="14593" max="14593" width="1.25" style="75" customWidth="1"/>
    <col min="14594" max="14594" width="2.5" style="75" customWidth="1"/>
    <col min="14595" max="14595" width="2.875" style="75" customWidth="1"/>
    <col min="14596" max="14653" width="3.25" style="75" customWidth="1"/>
    <col min="14654" max="14683" width="2.5" style="75" customWidth="1"/>
    <col min="14684" max="14848" width="9" style="75"/>
    <col min="14849" max="14849" width="1.25" style="75" customWidth="1"/>
    <col min="14850" max="14850" width="2.5" style="75" customWidth="1"/>
    <col min="14851" max="14851" width="2.875" style="75" customWidth="1"/>
    <col min="14852" max="14909" width="3.25" style="75" customWidth="1"/>
    <col min="14910" max="14939" width="2.5" style="75" customWidth="1"/>
    <col min="14940" max="15104" width="9" style="75"/>
    <col min="15105" max="15105" width="1.25" style="75" customWidth="1"/>
    <col min="15106" max="15106" width="2.5" style="75" customWidth="1"/>
    <col min="15107" max="15107" width="2.875" style="75" customWidth="1"/>
    <col min="15108" max="15165" width="3.25" style="75" customWidth="1"/>
    <col min="15166" max="15195" width="2.5" style="75" customWidth="1"/>
    <col min="15196" max="15360" width="9" style="75"/>
    <col min="15361" max="15361" width="1.25" style="75" customWidth="1"/>
    <col min="15362" max="15362" width="2.5" style="75" customWidth="1"/>
    <col min="15363" max="15363" width="2.875" style="75" customWidth="1"/>
    <col min="15364" max="15421" width="3.25" style="75" customWidth="1"/>
    <col min="15422" max="15451" width="2.5" style="75" customWidth="1"/>
    <col min="15452" max="15616" width="9" style="75"/>
    <col min="15617" max="15617" width="1.25" style="75" customWidth="1"/>
    <col min="15618" max="15618" width="2.5" style="75" customWidth="1"/>
    <col min="15619" max="15619" width="2.875" style="75" customWidth="1"/>
    <col min="15620" max="15677" width="3.25" style="75" customWidth="1"/>
    <col min="15678" max="15707" width="2.5" style="75" customWidth="1"/>
    <col min="15708" max="15872" width="9" style="75"/>
    <col min="15873" max="15873" width="1.25" style="75" customWidth="1"/>
    <col min="15874" max="15874" width="2.5" style="75" customWidth="1"/>
    <col min="15875" max="15875" width="2.875" style="75" customWidth="1"/>
    <col min="15876" max="15933" width="3.25" style="75" customWidth="1"/>
    <col min="15934" max="15963" width="2.5" style="75" customWidth="1"/>
    <col min="15964" max="16128" width="9" style="75"/>
    <col min="16129" max="16129" width="1.25" style="75" customWidth="1"/>
    <col min="16130" max="16130" width="2.5" style="75" customWidth="1"/>
    <col min="16131" max="16131" width="2.875" style="75" customWidth="1"/>
    <col min="16132" max="16189" width="3.25" style="75" customWidth="1"/>
    <col min="16190" max="16219" width="2.5" style="75" customWidth="1"/>
    <col min="16220" max="16384" width="9" style="75"/>
  </cols>
  <sheetData>
    <row r="1" spans="2:50" s="80" customFormat="1" ht="30" customHeight="1" x14ac:dyDescent="0.4">
      <c r="B1" s="344" t="s">
        <v>123</v>
      </c>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X1" s="106" t="s">
        <v>20</v>
      </c>
    </row>
    <row r="2" spans="2:50" s="80" customFormat="1" ht="22.5" customHeight="1" x14ac:dyDescent="0.4">
      <c r="I2" s="86" t="s">
        <v>124</v>
      </c>
      <c r="J2" s="351"/>
      <c r="K2" s="352"/>
      <c r="L2" s="352"/>
      <c r="M2" s="352"/>
      <c r="N2" s="352"/>
      <c r="O2" s="352"/>
      <c r="P2" s="352"/>
      <c r="Q2" s="353"/>
    </row>
    <row r="3" spans="2:50" s="80" customFormat="1" ht="7.5" customHeight="1" x14ac:dyDescent="0.4">
      <c r="E3" s="99"/>
      <c r="F3" s="99"/>
      <c r="G3" s="99"/>
      <c r="H3" s="99"/>
      <c r="I3" s="86"/>
      <c r="K3" s="99"/>
      <c r="L3" s="99"/>
    </row>
    <row r="4" spans="2:50" s="80" customFormat="1" ht="22.5" customHeight="1" x14ac:dyDescent="0.4">
      <c r="I4" s="86" t="s">
        <v>125</v>
      </c>
      <c r="J4" s="351"/>
      <c r="K4" s="352"/>
      <c r="L4" s="352"/>
      <c r="M4" s="352"/>
      <c r="N4" s="352"/>
      <c r="O4" s="352"/>
      <c r="P4" s="352"/>
      <c r="Q4" s="352"/>
      <c r="R4" s="352"/>
      <c r="S4" s="352"/>
      <c r="T4" s="352"/>
      <c r="U4" s="352"/>
      <c r="V4" s="352"/>
      <c r="W4" s="352"/>
      <c r="X4" s="353"/>
      <c r="Y4" s="100"/>
    </row>
    <row r="5" spans="2:50" ht="17.25" x14ac:dyDescent="0.4">
      <c r="AS5" s="101" t="s">
        <v>126</v>
      </c>
    </row>
    <row r="6" spans="2:50" ht="17.25" x14ac:dyDescent="0.4">
      <c r="B6" s="102" t="s">
        <v>127</v>
      </c>
    </row>
    <row r="7" spans="2:50" ht="7.5" customHeight="1" x14ac:dyDescent="0.4"/>
    <row r="8" spans="2:50" ht="30" customHeight="1" x14ac:dyDescent="0.4">
      <c r="C8" s="354">
        <v>1</v>
      </c>
      <c r="D8" s="357" t="s">
        <v>128</v>
      </c>
      <c r="E8" s="357"/>
      <c r="F8" s="357"/>
      <c r="G8" s="357"/>
      <c r="H8" s="357"/>
      <c r="I8" s="357"/>
      <c r="J8" s="358"/>
      <c r="K8" s="358"/>
      <c r="L8" s="358"/>
      <c r="M8" s="358"/>
      <c r="N8" s="358"/>
      <c r="O8" s="358"/>
      <c r="P8" s="358"/>
      <c r="Q8" s="359" t="s">
        <v>129</v>
      </c>
      <c r="R8" s="359"/>
      <c r="S8" s="359"/>
      <c r="T8" s="359"/>
      <c r="U8" s="360"/>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2"/>
    </row>
    <row r="9" spans="2:50" ht="30" customHeight="1" x14ac:dyDescent="0.4">
      <c r="C9" s="355"/>
      <c r="D9" s="359" t="s">
        <v>130</v>
      </c>
      <c r="E9" s="359"/>
      <c r="F9" s="359"/>
      <c r="G9" s="359"/>
      <c r="H9" s="359"/>
      <c r="I9" s="359"/>
      <c r="J9" s="360"/>
      <c r="K9" s="361"/>
      <c r="L9" s="361"/>
      <c r="M9" s="361"/>
      <c r="N9" s="361"/>
      <c r="O9" s="361"/>
      <c r="P9" s="362"/>
      <c r="Q9" s="369" t="s">
        <v>131</v>
      </c>
      <c r="R9" s="368"/>
      <c r="S9" s="368"/>
      <c r="T9" s="368"/>
      <c r="U9" s="368"/>
      <c r="V9" s="370"/>
      <c r="W9" s="360"/>
      <c r="X9" s="361"/>
      <c r="Y9" s="361"/>
      <c r="Z9" s="361"/>
      <c r="AA9" s="361"/>
      <c r="AB9" s="361"/>
      <c r="AC9" s="361"/>
      <c r="AD9" s="361"/>
      <c r="AE9" s="361"/>
      <c r="AF9" s="361"/>
      <c r="AG9" s="362"/>
      <c r="AH9" s="365" t="s">
        <v>132</v>
      </c>
      <c r="AI9" s="366"/>
      <c r="AJ9" s="366"/>
      <c r="AK9" s="371"/>
      <c r="AL9" s="372"/>
      <c r="AM9" s="373"/>
      <c r="AN9" s="373"/>
      <c r="AO9" s="373"/>
      <c r="AP9" s="373"/>
      <c r="AQ9" s="373"/>
      <c r="AR9" s="373"/>
      <c r="AS9" s="374"/>
    </row>
    <row r="10" spans="2:50" ht="30" customHeight="1" x14ac:dyDescent="0.4">
      <c r="C10" s="356"/>
      <c r="D10" s="363" t="s">
        <v>133</v>
      </c>
      <c r="E10" s="363"/>
      <c r="F10" s="363"/>
      <c r="G10" s="363"/>
      <c r="H10" s="364"/>
      <c r="I10" s="364"/>
      <c r="J10" s="363" t="s">
        <v>134</v>
      </c>
      <c r="K10" s="363"/>
      <c r="L10" s="363"/>
      <c r="M10" s="363"/>
      <c r="N10" s="364"/>
      <c r="O10" s="364"/>
      <c r="P10" s="365" t="s">
        <v>135</v>
      </c>
      <c r="Q10" s="366"/>
      <c r="R10" s="366"/>
      <c r="S10" s="366"/>
      <c r="T10" s="364"/>
      <c r="U10" s="364"/>
      <c r="V10" s="369" t="s">
        <v>136</v>
      </c>
      <c r="W10" s="368"/>
      <c r="X10" s="370"/>
      <c r="Y10" s="375" t="s">
        <v>137</v>
      </c>
      <c r="Z10" s="376"/>
      <c r="AA10" s="103"/>
      <c r="AB10" s="375" t="s">
        <v>138</v>
      </c>
      <c r="AC10" s="376"/>
      <c r="AD10" s="376"/>
      <c r="AE10" s="376"/>
      <c r="AF10" s="103"/>
      <c r="AG10" s="375" t="s">
        <v>139</v>
      </c>
      <c r="AH10" s="376"/>
      <c r="AI10" s="103"/>
      <c r="AJ10" s="377" t="s">
        <v>140</v>
      </c>
      <c r="AK10" s="377"/>
      <c r="AL10" s="377"/>
      <c r="AM10" s="367"/>
      <c r="AN10" s="103"/>
      <c r="AO10" s="367" t="s">
        <v>141</v>
      </c>
      <c r="AP10" s="368"/>
      <c r="AQ10" s="368"/>
      <c r="AR10" s="368"/>
      <c r="AS10" s="103"/>
    </row>
    <row r="11" spans="2:50" x14ac:dyDescent="0.4">
      <c r="C11" s="104"/>
      <c r="D11" s="104"/>
    </row>
    <row r="12" spans="2:50" ht="30" customHeight="1" x14ac:dyDescent="0.4">
      <c r="C12" s="354">
        <v>2</v>
      </c>
      <c r="D12" s="357" t="s">
        <v>128</v>
      </c>
      <c r="E12" s="357"/>
      <c r="F12" s="357"/>
      <c r="G12" s="357"/>
      <c r="H12" s="357"/>
      <c r="I12" s="357"/>
      <c r="J12" s="358"/>
      <c r="K12" s="358"/>
      <c r="L12" s="358"/>
      <c r="M12" s="358"/>
      <c r="N12" s="358"/>
      <c r="O12" s="358"/>
      <c r="P12" s="358"/>
      <c r="Q12" s="359" t="s">
        <v>129</v>
      </c>
      <c r="R12" s="359"/>
      <c r="S12" s="359"/>
      <c r="T12" s="359"/>
      <c r="U12" s="360"/>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2"/>
    </row>
    <row r="13" spans="2:50" ht="30" customHeight="1" x14ac:dyDescent="0.4">
      <c r="C13" s="355"/>
      <c r="D13" s="359" t="s">
        <v>130</v>
      </c>
      <c r="E13" s="359"/>
      <c r="F13" s="359"/>
      <c r="G13" s="359"/>
      <c r="H13" s="359"/>
      <c r="I13" s="359"/>
      <c r="J13" s="360"/>
      <c r="K13" s="361"/>
      <c r="L13" s="361"/>
      <c r="M13" s="361"/>
      <c r="N13" s="361"/>
      <c r="O13" s="361"/>
      <c r="P13" s="362"/>
      <c r="Q13" s="369" t="s">
        <v>131</v>
      </c>
      <c r="R13" s="368"/>
      <c r="S13" s="368"/>
      <c r="T13" s="368"/>
      <c r="U13" s="368"/>
      <c r="V13" s="370"/>
      <c r="W13" s="360"/>
      <c r="X13" s="361"/>
      <c r="Y13" s="361"/>
      <c r="Z13" s="361"/>
      <c r="AA13" s="361"/>
      <c r="AB13" s="361"/>
      <c r="AC13" s="361"/>
      <c r="AD13" s="361"/>
      <c r="AE13" s="361"/>
      <c r="AF13" s="361"/>
      <c r="AG13" s="362"/>
      <c r="AH13" s="365" t="s">
        <v>132</v>
      </c>
      <c r="AI13" s="366"/>
      <c r="AJ13" s="366"/>
      <c r="AK13" s="371"/>
      <c r="AL13" s="372"/>
      <c r="AM13" s="373"/>
      <c r="AN13" s="373"/>
      <c r="AO13" s="373"/>
      <c r="AP13" s="373"/>
      <c r="AQ13" s="373"/>
      <c r="AR13" s="373"/>
      <c r="AS13" s="374"/>
    </row>
    <row r="14" spans="2:50" ht="30" customHeight="1" x14ac:dyDescent="0.4">
      <c r="C14" s="356"/>
      <c r="D14" s="363" t="s">
        <v>133</v>
      </c>
      <c r="E14" s="363"/>
      <c r="F14" s="363"/>
      <c r="G14" s="363"/>
      <c r="H14" s="364"/>
      <c r="I14" s="364"/>
      <c r="J14" s="363" t="s">
        <v>134</v>
      </c>
      <c r="K14" s="363"/>
      <c r="L14" s="363"/>
      <c r="M14" s="363"/>
      <c r="N14" s="364"/>
      <c r="O14" s="364"/>
      <c r="P14" s="365" t="s">
        <v>135</v>
      </c>
      <c r="Q14" s="366"/>
      <c r="R14" s="366"/>
      <c r="S14" s="366"/>
      <c r="T14" s="364"/>
      <c r="U14" s="364"/>
      <c r="V14" s="369" t="s">
        <v>136</v>
      </c>
      <c r="W14" s="368"/>
      <c r="X14" s="370"/>
      <c r="Y14" s="375" t="s">
        <v>137</v>
      </c>
      <c r="Z14" s="376"/>
      <c r="AA14" s="103"/>
      <c r="AB14" s="375" t="s">
        <v>138</v>
      </c>
      <c r="AC14" s="376"/>
      <c r="AD14" s="376"/>
      <c r="AE14" s="376"/>
      <c r="AF14" s="103"/>
      <c r="AG14" s="375" t="s">
        <v>139</v>
      </c>
      <c r="AH14" s="376"/>
      <c r="AI14" s="103"/>
      <c r="AJ14" s="377" t="s">
        <v>140</v>
      </c>
      <c r="AK14" s="377"/>
      <c r="AL14" s="377"/>
      <c r="AM14" s="367"/>
      <c r="AN14" s="103"/>
      <c r="AO14" s="367" t="s">
        <v>141</v>
      </c>
      <c r="AP14" s="368"/>
      <c r="AQ14" s="368"/>
      <c r="AR14" s="368"/>
      <c r="AS14" s="103"/>
    </row>
    <row r="15" spans="2:50" x14ac:dyDescent="0.4">
      <c r="C15" s="104"/>
      <c r="D15" s="104"/>
    </row>
    <row r="16" spans="2:50" ht="30" customHeight="1" x14ac:dyDescent="0.4">
      <c r="C16" s="354">
        <v>3</v>
      </c>
      <c r="D16" s="357" t="s">
        <v>128</v>
      </c>
      <c r="E16" s="357"/>
      <c r="F16" s="357"/>
      <c r="G16" s="357"/>
      <c r="H16" s="357"/>
      <c r="I16" s="357"/>
      <c r="J16" s="358"/>
      <c r="K16" s="358"/>
      <c r="L16" s="358"/>
      <c r="M16" s="358"/>
      <c r="N16" s="358"/>
      <c r="O16" s="358"/>
      <c r="P16" s="358"/>
      <c r="Q16" s="359" t="s">
        <v>129</v>
      </c>
      <c r="R16" s="359"/>
      <c r="S16" s="359"/>
      <c r="T16" s="359"/>
      <c r="U16" s="360"/>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2"/>
    </row>
    <row r="17" spans="1:45" ht="30" customHeight="1" x14ac:dyDescent="0.4">
      <c r="C17" s="355"/>
      <c r="D17" s="359" t="s">
        <v>130</v>
      </c>
      <c r="E17" s="359"/>
      <c r="F17" s="359"/>
      <c r="G17" s="359"/>
      <c r="H17" s="359"/>
      <c r="I17" s="359"/>
      <c r="J17" s="360"/>
      <c r="K17" s="361"/>
      <c r="L17" s="361"/>
      <c r="M17" s="361"/>
      <c r="N17" s="361"/>
      <c r="O17" s="361"/>
      <c r="P17" s="362"/>
      <c r="Q17" s="369" t="s">
        <v>131</v>
      </c>
      <c r="R17" s="368"/>
      <c r="S17" s="368"/>
      <c r="T17" s="368"/>
      <c r="U17" s="368"/>
      <c r="V17" s="370"/>
      <c r="W17" s="360"/>
      <c r="X17" s="361"/>
      <c r="Y17" s="361"/>
      <c r="Z17" s="361"/>
      <c r="AA17" s="361"/>
      <c r="AB17" s="361"/>
      <c r="AC17" s="361"/>
      <c r="AD17" s="361"/>
      <c r="AE17" s="361"/>
      <c r="AF17" s="361"/>
      <c r="AG17" s="362"/>
      <c r="AH17" s="365" t="s">
        <v>132</v>
      </c>
      <c r="AI17" s="366"/>
      <c r="AJ17" s="366"/>
      <c r="AK17" s="371"/>
      <c r="AL17" s="372"/>
      <c r="AM17" s="373"/>
      <c r="AN17" s="373"/>
      <c r="AO17" s="373"/>
      <c r="AP17" s="373"/>
      <c r="AQ17" s="373"/>
      <c r="AR17" s="373"/>
      <c r="AS17" s="374"/>
    </row>
    <row r="18" spans="1:45" ht="30" customHeight="1" x14ac:dyDescent="0.4">
      <c r="C18" s="356"/>
      <c r="D18" s="363" t="s">
        <v>133</v>
      </c>
      <c r="E18" s="363"/>
      <c r="F18" s="363"/>
      <c r="G18" s="363"/>
      <c r="H18" s="364"/>
      <c r="I18" s="364"/>
      <c r="J18" s="363" t="s">
        <v>134</v>
      </c>
      <c r="K18" s="363"/>
      <c r="L18" s="363"/>
      <c r="M18" s="363"/>
      <c r="N18" s="364"/>
      <c r="O18" s="364"/>
      <c r="P18" s="365" t="s">
        <v>135</v>
      </c>
      <c r="Q18" s="366"/>
      <c r="R18" s="366"/>
      <c r="S18" s="366"/>
      <c r="T18" s="364"/>
      <c r="U18" s="364"/>
      <c r="V18" s="369" t="s">
        <v>136</v>
      </c>
      <c r="W18" s="368"/>
      <c r="X18" s="370"/>
      <c r="Y18" s="375" t="s">
        <v>137</v>
      </c>
      <c r="Z18" s="376"/>
      <c r="AA18" s="103"/>
      <c r="AB18" s="375" t="s">
        <v>138</v>
      </c>
      <c r="AC18" s="376"/>
      <c r="AD18" s="376"/>
      <c r="AE18" s="376"/>
      <c r="AF18" s="103"/>
      <c r="AG18" s="375" t="s">
        <v>139</v>
      </c>
      <c r="AH18" s="376"/>
      <c r="AI18" s="103"/>
      <c r="AJ18" s="377" t="s">
        <v>140</v>
      </c>
      <c r="AK18" s="377"/>
      <c r="AL18" s="377"/>
      <c r="AM18" s="367"/>
      <c r="AN18" s="103"/>
      <c r="AO18" s="367" t="s">
        <v>141</v>
      </c>
      <c r="AP18" s="368"/>
      <c r="AQ18" s="368"/>
      <c r="AR18" s="368"/>
      <c r="AS18" s="103"/>
    </row>
    <row r="20" spans="1:45" ht="17.25" x14ac:dyDescent="0.4">
      <c r="B20" s="102" t="s">
        <v>142</v>
      </c>
    </row>
    <row r="21" spans="1:45" ht="8.25" customHeight="1" x14ac:dyDescent="0.4">
      <c r="B21" s="105"/>
    </row>
    <row r="22" spans="1:45" ht="30" customHeight="1" x14ac:dyDescent="0.4">
      <c r="C22" s="354">
        <v>1</v>
      </c>
      <c r="D22" s="357" t="s">
        <v>128</v>
      </c>
      <c r="E22" s="357"/>
      <c r="F22" s="357"/>
      <c r="G22" s="357"/>
      <c r="H22" s="357"/>
      <c r="I22" s="357"/>
      <c r="J22" s="358"/>
      <c r="K22" s="358"/>
      <c r="L22" s="358"/>
      <c r="M22" s="358"/>
      <c r="N22" s="358"/>
      <c r="O22" s="358"/>
      <c r="P22" s="358"/>
      <c r="Q22" s="359" t="s">
        <v>129</v>
      </c>
      <c r="R22" s="359"/>
      <c r="S22" s="359"/>
      <c r="T22" s="359"/>
      <c r="U22" s="360"/>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2"/>
    </row>
    <row r="23" spans="1:45" ht="30" customHeight="1" x14ac:dyDescent="0.4">
      <c r="C23" s="355"/>
      <c r="D23" s="359" t="s">
        <v>130</v>
      </c>
      <c r="E23" s="359"/>
      <c r="F23" s="359"/>
      <c r="G23" s="359"/>
      <c r="H23" s="359"/>
      <c r="I23" s="359"/>
      <c r="J23" s="360"/>
      <c r="K23" s="361"/>
      <c r="L23" s="361"/>
      <c r="M23" s="361"/>
      <c r="N23" s="361"/>
      <c r="O23" s="361"/>
      <c r="P23" s="362"/>
      <c r="Q23" s="369" t="s">
        <v>131</v>
      </c>
      <c r="R23" s="368"/>
      <c r="S23" s="368"/>
      <c r="T23" s="368"/>
      <c r="U23" s="368"/>
      <c r="V23" s="370"/>
      <c r="W23" s="360"/>
      <c r="X23" s="361"/>
      <c r="Y23" s="361"/>
      <c r="Z23" s="361"/>
      <c r="AA23" s="361"/>
      <c r="AB23" s="361"/>
      <c r="AC23" s="361"/>
      <c r="AD23" s="361"/>
      <c r="AE23" s="361"/>
      <c r="AF23" s="361"/>
      <c r="AG23" s="362"/>
      <c r="AH23" s="365" t="s">
        <v>132</v>
      </c>
      <c r="AI23" s="366"/>
      <c r="AJ23" s="366"/>
      <c r="AK23" s="371"/>
      <c r="AL23" s="372"/>
      <c r="AM23" s="373"/>
      <c r="AN23" s="373"/>
      <c r="AO23" s="373"/>
      <c r="AP23" s="373"/>
      <c r="AQ23" s="373"/>
      <c r="AR23" s="373"/>
      <c r="AS23" s="374"/>
    </row>
    <row r="24" spans="1:45" ht="30" customHeight="1" x14ac:dyDescent="0.4">
      <c r="C24" s="356"/>
      <c r="D24" s="363" t="s">
        <v>133</v>
      </c>
      <c r="E24" s="363"/>
      <c r="F24" s="363"/>
      <c r="G24" s="363"/>
      <c r="H24" s="364"/>
      <c r="I24" s="364"/>
      <c r="J24" s="363" t="s">
        <v>134</v>
      </c>
      <c r="K24" s="363"/>
      <c r="L24" s="363"/>
      <c r="M24" s="363"/>
      <c r="N24" s="364"/>
      <c r="O24" s="364"/>
      <c r="P24" s="365" t="s">
        <v>135</v>
      </c>
      <c r="Q24" s="366"/>
      <c r="R24" s="366"/>
      <c r="S24" s="366"/>
      <c r="T24" s="364"/>
      <c r="U24" s="364"/>
      <c r="V24" s="369" t="s">
        <v>136</v>
      </c>
      <c r="W24" s="368"/>
      <c r="X24" s="370"/>
      <c r="Y24" s="375" t="s">
        <v>137</v>
      </c>
      <c r="Z24" s="376"/>
      <c r="AA24" s="103"/>
      <c r="AB24" s="375" t="s">
        <v>138</v>
      </c>
      <c r="AC24" s="376"/>
      <c r="AD24" s="376"/>
      <c r="AE24" s="376"/>
      <c r="AF24" s="103"/>
      <c r="AG24" s="375" t="s">
        <v>139</v>
      </c>
      <c r="AH24" s="376"/>
      <c r="AI24" s="103"/>
      <c r="AJ24" s="377" t="s">
        <v>140</v>
      </c>
      <c r="AK24" s="377"/>
      <c r="AL24" s="377"/>
      <c r="AM24" s="367"/>
      <c r="AN24" s="103"/>
      <c r="AO24" s="367" t="s">
        <v>141</v>
      </c>
      <c r="AP24" s="368"/>
      <c r="AQ24" s="368"/>
      <c r="AR24" s="368"/>
      <c r="AS24" s="103"/>
    </row>
    <row r="25" spans="1:45" ht="8.25" customHeight="1" x14ac:dyDescent="0.4"/>
    <row r="26" spans="1:45" x14ac:dyDescent="0.4">
      <c r="A26" s="81" t="s">
        <v>143</v>
      </c>
    </row>
    <row r="27" spans="1:45" s="81" customFormat="1" x14ac:dyDescent="0.4">
      <c r="C27" s="75" t="s">
        <v>144</v>
      </c>
    </row>
    <row r="28" spans="1:45" x14ac:dyDescent="0.4">
      <c r="C28" s="75" t="s">
        <v>145</v>
      </c>
    </row>
    <row r="29" spans="1:45" ht="18.75" x14ac:dyDescent="0.4">
      <c r="C29" s="75" t="s">
        <v>412</v>
      </c>
    </row>
    <row r="30" spans="1:45" x14ac:dyDescent="0.4">
      <c r="C30" s="75" t="s">
        <v>146</v>
      </c>
    </row>
    <row r="32" spans="1:45" x14ac:dyDescent="0.4">
      <c r="C32" s="75" t="s">
        <v>147</v>
      </c>
    </row>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66" spans="3:6" x14ac:dyDescent="0.4">
      <c r="E66" s="95"/>
      <c r="F66" s="95"/>
    </row>
    <row r="75" spans="3:6" x14ac:dyDescent="0.4">
      <c r="C75" s="96"/>
      <c r="D75" s="97"/>
    </row>
    <row r="76" spans="3:6" x14ac:dyDescent="0.4">
      <c r="C76" s="97"/>
      <c r="D76" s="96"/>
    </row>
  </sheetData>
  <mergeCells count="95">
    <mergeCell ref="Y24:Z24"/>
    <mergeCell ref="AB24:AE24"/>
    <mergeCell ref="J24:M24"/>
    <mergeCell ref="N24:O24"/>
    <mergeCell ref="P24:S24"/>
    <mergeCell ref="T24:U24"/>
    <mergeCell ref="V24:X24"/>
    <mergeCell ref="C22:C24"/>
    <mergeCell ref="D22:I22"/>
    <mergeCell ref="J22:P22"/>
    <mergeCell ref="Q22:T22"/>
    <mergeCell ref="U22:AS22"/>
    <mergeCell ref="D23:I23"/>
    <mergeCell ref="J23:P23"/>
    <mergeCell ref="Q23:V23"/>
    <mergeCell ref="W23:AG23"/>
    <mergeCell ref="AH23:AK23"/>
    <mergeCell ref="AG24:AH24"/>
    <mergeCell ref="AJ24:AM24"/>
    <mergeCell ref="AO24:AR24"/>
    <mergeCell ref="AL23:AS23"/>
    <mergeCell ref="D24:G24"/>
    <mergeCell ref="H24:I24"/>
    <mergeCell ref="J18:M18"/>
    <mergeCell ref="N18:O18"/>
    <mergeCell ref="P18:S18"/>
    <mergeCell ref="AO18:AR18"/>
    <mergeCell ref="Q17:V17"/>
    <mergeCell ref="W17:AG17"/>
    <mergeCell ref="AH17:AK17"/>
    <mergeCell ref="AL17:AS17"/>
    <mergeCell ref="T18:U18"/>
    <mergeCell ref="V18:X18"/>
    <mergeCell ref="Y18:Z18"/>
    <mergeCell ref="AB18:AE18"/>
    <mergeCell ref="AG18:AH18"/>
    <mergeCell ref="AJ18:AM18"/>
    <mergeCell ref="AJ14:AM14"/>
    <mergeCell ref="AO14:AR14"/>
    <mergeCell ref="C16:C18"/>
    <mergeCell ref="D16:I16"/>
    <mergeCell ref="J16:P16"/>
    <mergeCell ref="Q16:T16"/>
    <mergeCell ref="U16:AS16"/>
    <mergeCell ref="D17:I17"/>
    <mergeCell ref="J17:P17"/>
    <mergeCell ref="C12:C14"/>
    <mergeCell ref="D12:I12"/>
    <mergeCell ref="J12:P12"/>
    <mergeCell ref="Q12:T12"/>
    <mergeCell ref="U12:AS12"/>
    <mergeCell ref="D18:G18"/>
    <mergeCell ref="H18:I18"/>
    <mergeCell ref="AL13:AS13"/>
    <mergeCell ref="D14:G14"/>
    <mergeCell ref="H14:I14"/>
    <mergeCell ref="J14:M14"/>
    <mergeCell ref="N14:O14"/>
    <mergeCell ref="P14:S14"/>
    <mergeCell ref="T14:U14"/>
    <mergeCell ref="V14:X14"/>
    <mergeCell ref="Y14:Z14"/>
    <mergeCell ref="AB14:AE14"/>
    <mergeCell ref="D13:I13"/>
    <mergeCell ref="J13:P13"/>
    <mergeCell ref="Q13:V13"/>
    <mergeCell ref="W13:AG13"/>
    <mergeCell ref="AH13:AK13"/>
    <mergeCell ref="AG14:AH14"/>
    <mergeCell ref="Q9:V9"/>
    <mergeCell ref="W9:AG9"/>
    <mergeCell ref="AH9:AK9"/>
    <mergeCell ref="AL9:AS9"/>
    <mergeCell ref="T10:U10"/>
    <mergeCell ref="V10:X10"/>
    <mergeCell ref="Y10:Z10"/>
    <mergeCell ref="AB10:AE10"/>
    <mergeCell ref="AG10:AH10"/>
    <mergeCell ref="AJ10:AM10"/>
    <mergeCell ref="B1:AS1"/>
    <mergeCell ref="J2:Q2"/>
    <mergeCell ref="J4:X4"/>
    <mergeCell ref="C8:C10"/>
    <mergeCell ref="D8:I8"/>
    <mergeCell ref="J8:P8"/>
    <mergeCell ref="Q8:T8"/>
    <mergeCell ref="U8:AS8"/>
    <mergeCell ref="D9:I9"/>
    <mergeCell ref="J9:P9"/>
    <mergeCell ref="D10:G10"/>
    <mergeCell ref="H10:I10"/>
    <mergeCell ref="J10:M10"/>
    <mergeCell ref="N10:O10"/>
    <mergeCell ref="P10:S10"/>
    <mergeCell ref="AO10:AR10"/>
  </mergeCells>
  <phoneticPr fontId="1"/>
  <dataValidations count="2">
    <dataValidation type="list" allowBlank="1" showInputMessage="1" showErrorMessage="1" sqref="AF10 AS10" xr:uid="{C0ACC629-E4C3-44D7-B8C9-98CB476F53A3}">
      <formula1>$AY$1</formula1>
    </dataValidation>
    <dataValidation type="list" allowBlank="1" showInputMessage="1" showErrorMessage="1" sqref="AA10 AS24 AN24 AI24 AF24 AA24 AS18 AN18 AI18 AF18 AA18 AS14 AN14 AI14 AF14 AA14 AN10 AI10" xr:uid="{86CBEBF0-9589-4A64-AB5C-5702BFAFF14E}">
      <formula1>$AX$1</formula1>
    </dataValidation>
  </dataValidations>
  <pageMargins left="0.78740157480314965" right="0.78740157480314965" top="0.59055118110236227" bottom="0.59055118110236227" header="0.51181102362204722" footer="0.39370078740157483"/>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F2E3-F583-4EFB-9545-97F2C69C82AB}">
  <dimension ref="A1:AF77"/>
  <sheetViews>
    <sheetView showGridLines="0" zoomScale="90" zoomScaleNormal="90" workbookViewId="0">
      <selection activeCell="K29" sqref="K29"/>
    </sheetView>
  </sheetViews>
  <sheetFormatPr defaultRowHeight="14.25" x14ac:dyDescent="0.4"/>
  <cols>
    <col min="1" max="1" width="1.25" style="75" customWidth="1"/>
    <col min="2" max="89" width="2.5" style="75" customWidth="1"/>
    <col min="90" max="256" width="9" style="75"/>
    <col min="257" max="257" width="1.25" style="75" customWidth="1"/>
    <col min="258" max="345" width="2.5" style="75" customWidth="1"/>
    <col min="346" max="512" width="9" style="75"/>
    <col min="513" max="513" width="1.25" style="75" customWidth="1"/>
    <col min="514" max="601" width="2.5" style="75" customWidth="1"/>
    <col min="602" max="768" width="9" style="75"/>
    <col min="769" max="769" width="1.25" style="75" customWidth="1"/>
    <col min="770" max="857" width="2.5" style="75" customWidth="1"/>
    <col min="858" max="1024" width="9" style="75"/>
    <col min="1025" max="1025" width="1.25" style="75" customWidth="1"/>
    <col min="1026" max="1113" width="2.5" style="75" customWidth="1"/>
    <col min="1114" max="1280" width="9" style="75"/>
    <col min="1281" max="1281" width="1.25" style="75" customWidth="1"/>
    <col min="1282" max="1369" width="2.5" style="75" customWidth="1"/>
    <col min="1370" max="1536" width="9" style="75"/>
    <col min="1537" max="1537" width="1.25" style="75" customWidth="1"/>
    <col min="1538" max="1625" width="2.5" style="75" customWidth="1"/>
    <col min="1626" max="1792" width="9" style="75"/>
    <col min="1793" max="1793" width="1.25" style="75" customWidth="1"/>
    <col min="1794" max="1881" width="2.5" style="75" customWidth="1"/>
    <col min="1882" max="2048" width="9" style="75"/>
    <col min="2049" max="2049" width="1.25" style="75" customWidth="1"/>
    <col min="2050" max="2137" width="2.5" style="75" customWidth="1"/>
    <col min="2138" max="2304" width="9" style="75"/>
    <col min="2305" max="2305" width="1.25" style="75" customWidth="1"/>
    <col min="2306" max="2393" width="2.5" style="75" customWidth="1"/>
    <col min="2394" max="2560" width="9" style="75"/>
    <col min="2561" max="2561" width="1.25" style="75" customWidth="1"/>
    <col min="2562" max="2649" width="2.5" style="75" customWidth="1"/>
    <col min="2650" max="2816" width="9" style="75"/>
    <col min="2817" max="2817" width="1.25" style="75" customWidth="1"/>
    <col min="2818" max="2905" width="2.5" style="75" customWidth="1"/>
    <col min="2906" max="3072" width="9" style="75"/>
    <col min="3073" max="3073" width="1.25" style="75" customWidth="1"/>
    <col min="3074" max="3161" width="2.5" style="75" customWidth="1"/>
    <col min="3162" max="3328" width="9" style="75"/>
    <col min="3329" max="3329" width="1.25" style="75" customWidth="1"/>
    <col min="3330" max="3417" width="2.5" style="75" customWidth="1"/>
    <col min="3418" max="3584" width="9" style="75"/>
    <col min="3585" max="3585" width="1.25" style="75" customWidth="1"/>
    <col min="3586" max="3673" width="2.5" style="75" customWidth="1"/>
    <col min="3674" max="3840" width="9" style="75"/>
    <col min="3841" max="3841" width="1.25" style="75" customWidth="1"/>
    <col min="3842" max="3929" width="2.5" style="75" customWidth="1"/>
    <col min="3930" max="4096" width="9" style="75"/>
    <col min="4097" max="4097" width="1.25" style="75" customWidth="1"/>
    <col min="4098" max="4185" width="2.5" style="75" customWidth="1"/>
    <col min="4186" max="4352" width="9" style="75"/>
    <col min="4353" max="4353" width="1.25" style="75" customWidth="1"/>
    <col min="4354" max="4441" width="2.5" style="75" customWidth="1"/>
    <col min="4442" max="4608" width="9" style="75"/>
    <col min="4609" max="4609" width="1.25" style="75" customWidth="1"/>
    <col min="4610" max="4697" width="2.5" style="75" customWidth="1"/>
    <col min="4698" max="4864" width="9" style="75"/>
    <col min="4865" max="4865" width="1.25" style="75" customWidth="1"/>
    <col min="4866" max="4953" width="2.5" style="75" customWidth="1"/>
    <col min="4954" max="5120" width="9" style="75"/>
    <col min="5121" max="5121" width="1.25" style="75" customWidth="1"/>
    <col min="5122" max="5209" width="2.5" style="75" customWidth="1"/>
    <col min="5210" max="5376" width="9" style="75"/>
    <col min="5377" max="5377" width="1.25" style="75" customWidth="1"/>
    <col min="5378" max="5465" width="2.5" style="75" customWidth="1"/>
    <col min="5466" max="5632" width="9" style="75"/>
    <col min="5633" max="5633" width="1.25" style="75" customWidth="1"/>
    <col min="5634" max="5721" width="2.5" style="75" customWidth="1"/>
    <col min="5722" max="5888" width="9" style="75"/>
    <col min="5889" max="5889" width="1.25" style="75" customWidth="1"/>
    <col min="5890" max="5977" width="2.5" style="75" customWidth="1"/>
    <col min="5978" max="6144" width="9" style="75"/>
    <col min="6145" max="6145" width="1.25" style="75" customWidth="1"/>
    <col min="6146" max="6233" width="2.5" style="75" customWidth="1"/>
    <col min="6234" max="6400" width="9" style="75"/>
    <col min="6401" max="6401" width="1.25" style="75" customWidth="1"/>
    <col min="6402" max="6489" width="2.5" style="75" customWidth="1"/>
    <col min="6490" max="6656" width="9" style="75"/>
    <col min="6657" max="6657" width="1.25" style="75" customWidth="1"/>
    <col min="6658" max="6745" width="2.5" style="75" customWidth="1"/>
    <col min="6746" max="6912" width="9" style="75"/>
    <col min="6913" max="6913" width="1.25" style="75" customWidth="1"/>
    <col min="6914" max="7001" width="2.5" style="75" customWidth="1"/>
    <col min="7002" max="7168" width="9" style="75"/>
    <col min="7169" max="7169" width="1.25" style="75" customWidth="1"/>
    <col min="7170" max="7257" width="2.5" style="75" customWidth="1"/>
    <col min="7258" max="7424" width="9" style="75"/>
    <col min="7425" max="7425" width="1.25" style="75" customWidth="1"/>
    <col min="7426" max="7513" width="2.5" style="75" customWidth="1"/>
    <col min="7514" max="7680" width="9" style="75"/>
    <col min="7681" max="7681" width="1.25" style="75" customWidth="1"/>
    <col min="7682" max="7769" width="2.5" style="75" customWidth="1"/>
    <col min="7770" max="7936" width="9" style="75"/>
    <col min="7937" max="7937" width="1.25" style="75" customWidth="1"/>
    <col min="7938" max="8025" width="2.5" style="75" customWidth="1"/>
    <col min="8026" max="8192" width="9" style="75"/>
    <col min="8193" max="8193" width="1.25" style="75" customWidth="1"/>
    <col min="8194" max="8281" width="2.5" style="75" customWidth="1"/>
    <col min="8282" max="8448" width="9" style="75"/>
    <col min="8449" max="8449" width="1.25" style="75" customWidth="1"/>
    <col min="8450" max="8537" width="2.5" style="75" customWidth="1"/>
    <col min="8538" max="8704" width="9" style="75"/>
    <col min="8705" max="8705" width="1.25" style="75" customWidth="1"/>
    <col min="8706" max="8793" width="2.5" style="75" customWidth="1"/>
    <col min="8794" max="8960" width="9" style="75"/>
    <col min="8961" max="8961" width="1.25" style="75" customWidth="1"/>
    <col min="8962" max="9049" width="2.5" style="75" customWidth="1"/>
    <col min="9050" max="9216" width="9" style="75"/>
    <col min="9217" max="9217" width="1.25" style="75" customWidth="1"/>
    <col min="9218" max="9305" width="2.5" style="75" customWidth="1"/>
    <col min="9306" max="9472" width="9" style="75"/>
    <col min="9473" max="9473" width="1.25" style="75" customWidth="1"/>
    <col min="9474" max="9561" width="2.5" style="75" customWidth="1"/>
    <col min="9562" max="9728" width="9" style="75"/>
    <col min="9729" max="9729" width="1.25" style="75" customWidth="1"/>
    <col min="9730" max="9817" width="2.5" style="75" customWidth="1"/>
    <col min="9818" max="9984" width="9" style="75"/>
    <col min="9985" max="9985" width="1.25" style="75" customWidth="1"/>
    <col min="9986" max="10073" width="2.5" style="75" customWidth="1"/>
    <col min="10074" max="10240" width="9" style="75"/>
    <col min="10241" max="10241" width="1.25" style="75" customWidth="1"/>
    <col min="10242" max="10329" width="2.5" style="75" customWidth="1"/>
    <col min="10330" max="10496" width="9" style="75"/>
    <col min="10497" max="10497" width="1.25" style="75" customWidth="1"/>
    <col min="10498" max="10585" width="2.5" style="75" customWidth="1"/>
    <col min="10586" max="10752" width="9" style="75"/>
    <col min="10753" max="10753" width="1.25" style="75" customWidth="1"/>
    <col min="10754" max="10841" width="2.5" style="75" customWidth="1"/>
    <col min="10842" max="11008" width="9" style="75"/>
    <col min="11009" max="11009" width="1.25" style="75" customWidth="1"/>
    <col min="11010" max="11097" width="2.5" style="75" customWidth="1"/>
    <col min="11098" max="11264" width="9" style="75"/>
    <col min="11265" max="11265" width="1.25" style="75" customWidth="1"/>
    <col min="11266" max="11353" width="2.5" style="75" customWidth="1"/>
    <col min="11354" max="11520" width="9" style="75"/>
    <col min="11521" max="11521" width="1.25" style="75" customWidth="1"/>
    <col min="11522" max="11609" width="2.5" style="75" customWidth="1"/>
    <col min="11610" max="11776" width="9" style="75"/>
    <col min="11777" max="11777" width="1.25" style="75" customWidth="1"/>
    <col min="11778" max="11865" width="2.5" style="75" customWidth="1"/>
    <col min="11866" max="12032" width="9" style="75"/>
    <col min="12033" max="12033" width="1.25" style="75" customWidth="1"/>
    <col min="12034" max="12121" width="2.5" style="75" customWidth="1"/>
    <col min="12122" max="12288" width="9" style="75"/>
    <col min="12289" max="12289" width="1.25" style="75" customWidth="1"/>
    <col min="12290" max="12377" width="2.5" style="75" customWidth="1"/>
    <col min="12378" max="12544" width="9" style="75"/>
    <col min="12545" max="12545" width="1.25" style="75" customWidth="1"/>
    <col min="12546" max="12633" width="2.5" style="75" customWidth="1"/>
    <col min="12634" max="12800" width="9" style="75"/>
    <col min="12801" max="12801" width="1.25" style="75" customWidth="1"/>
    <col min="12802" max="12889" width="2.5" style="75" customWidth="1"/>
    <col min="12890" max="13056" width="9" style="75"/>
    <col min="13057" max="13057" width="1.25" style="75" customWidth="1"/>
    <col min="13058" max="13145" width="2.5" style="75" customWidth="1"/>
    <col min="13146" max="13312" width="9" style="75"/>
    <col min="13313" max="13313" width="1.25" style="75" customWidth="1"/>
    <col min="13314" max="13401" width="2.5" style="75" customWidth="1"/>
    <col min="13402" max="13568" width="9" style="75"/>
    <col min="13569" max="13569" width="1.25" style="75" customWidth="1"/>
    <col min="13570" max="13657" width="2.5" style="75" customWidth="1"/>
    <col min="13658" max="13824" width="9" style="75"/>
    <col min="13825" max="13825" width="1.25" style="75" customWidth="1"/>
    <col min="13826" max="13913" width="2.5" style="75" customWidth="1"/>
    <col min="13914" max="14080" width="9" style="75"/>
    <col min="14081" max="14081" width="1.25" style="75" customWidth="1"/>
    <col min="14082" max="14169" width="2.5" style="75" customWidth="1"/>
    <col min="14170" max="14336" width="9" style="75"/>
    <col min="14337" max="14337" width="1.25" style="75" customWidth="1"/>
    <col min="14338" max="14425" width="2.5" style="75" customWidth="1"/>
    <col min="14426" max="14592" width="9" style="75"/>
    <col min="14593" max="14593" width="1.25" style="75" customWidth="1"/>
    <col min="14594" max="14681" width="2.5" style="75" customWidth="1"/>
    <col min="14682" max="14848" width="9" style="75"/>
    <col min="14849" max="14849" width="1.25" style="75" customWidth="1"/>
    <col min="14850" max="14937" width="2.5" style="75" customWidth="1"/>
    <col min="14938" max="15104" width="9" style="75"/>
    <col min="15105" max="15105" width="1.25" style="75" customWidth="1"/>
    <col min="15106" max="15193" width="2.5" style="75" customWidth="1"/>
    <col min="15194" max="15360" width="9" style="75"/>
    <col min="15361" max="15361" width="1.25" style="75" customWidth="1"/>
    <col min="15362" max="15449" width="2.5" style="75" customWidth="1"/>
    <col min="15450" max="15616" width="9" style="75"/>
    <col min="15617" max="15617" width="1.25" style="75" customWidth="1"/>
    <col min="15618" max="15705" width="2.5" style="75" customWidth="1"/>
    <col min="15706" max="15872" width="9" style="75"/>
    <col min="15873" max="15873" width="1.25" style="75" customWidth="1"/>
    <col min="15874" max="15961" width="2.5" style="75" customWidth="1"/>
    <col min="15962" max="16128" width="9" style="75"/>
    <col min="16129" max="16129" width="1.25" style="75" customWidth="1"/>
    <col min="16130" max="16217" width="2.5" style="75" customWidth="1"/>
    <col min="16218" max="16384" width="9" style="75"/>
  </cols>
  <sheetData>
    <row r="1" spans="1:32" ht="7.5" customHeight="1" x14ac:dyDescent="0.4"/>
    <row r="2" spans="1:32" x14ac:dyDescent="0.4">
      <c r="X2" s="341" t="s">
        <v>105</v>
      </c>
      <c r="Y2" s="342"/>
      <c r="Z2" s="342"/>
      <c r="AA2" s="342"/>
      <c r="AB2" s="342"/>
      <c r="AC2" s="342"/>
      <c r="AD2" s="342"/>
      <c r="AE2" s="343"/>
    </row>
    <row r="3" spans="1:32" ht="22.5" customHeight="1" x14ac:dyDescent="0.4">
      <c r="X3" s="76"/>
      <c r="Y3" s="77"/>
      <c r="Z3" s="77"/>
      <c r="AA3" s="77"/>
      <c r="AB3" s="77"/>
      <c r="AC3" s="77"/>
      <c r="AD3" s="77"/>
      <c r="AE3" s="78"/>
    </row>
    <row r="8" spans="1:32" s="80" customFormat="1" ht="30" customHeight="1" x14ac:dyDescent="0.4">
      <c r="A8" s="79"/>
      <c r="B8" s="378" t="s">
        <v>19</v>
      </c>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79"/>
    </row>
    <row r="9" spans="1:32" ht="15.75" customHeight="1" x14ac:dyDescent="0.4"/>
    <row r="10" spans="1:32" ht="15.75" customHeight="1" x14ac:dyDescent="0.4"/>
    <row r="11" spans="1:32" ht="15.75" customHeight="1" x14ac:dyDescent="0.4"/>
    <row r="12" spans="1:32" ht="15.75" customHeight="1" x14ac:dyDescent="0.4">
      <c r="H12" s="379"/>
      <c r="I12" s="380"/>
      <c r="J12" s="380"/>
      <c r="K12" s="380"/>
      <c r="L12" s="380"/>
      <c r="M12" s="380"/>
      <c r="N12" s="381"/>
      <c r="U12" s="379"/>
      <c r="V12" s="380"/>
      <c r="W12" s="380"/>
      <c r="X12" s="380"/>
      <c r="Y12" s="380"/>
      <c r="Z12" s="380"/>
      <c r="AA12" s="381"/>
    </row>
    <row r="13" spans="1:32" ht="15.75" customHeight="1" x14ac:dyDescent="0.4">
      <c r="H13" s="382"/>
      <c r="I13" s="348"/>
      <c r="J13" s="348"/>
      <c r="K13" s="348"/>
      <c r="L13" s="348"/>
      <c r="M13" s="348"/>
      <c r="N13" s="383"/>
      <c r="U13" s="382"/>
      <c r="V13" s="348"/>
      <c r="W13" s="348"/>
      <c r="X13" s="348"/>
      <c r="Y13" s="348"/>
      <c r="Z13" s="348"/>
      <c r="AA13" s="383"/>
    </row>
    <row r="14" spans="1:32" ht="15.75" customHeight="1" x14ac:dyDescent="0.4">
      <c r="H14" s="382"/>
      <c r="I14" s="348"/>
      <c r="J14" s="348"/>
      <c r="K14" s="348"/>
      <c r="L14" s="348"/>
      <c r="M14" s="348"/>
      <c r="N14" s="383"/>
      <c r="U14" s="382"/>
      <c r="V14" s="348"/>
      <c r="W14" s="348"/>
      <c r="X14" s="348"/>
      <c r="Y14" s="348"/>
      <c r="Z14" s="348"/>
      <c r="AA14" s="383"/>
    </row>
    <row r="15" spans="1:32" ht="15.75" customHeight="1" x14ac:dyDescent="0.4">
      <c r="G15" s="107" t="s">
        <v>148</v>
      </c>
      <c r="H15" s="382"/>
      <c r="I15" s="348"/>
      <c r="J15" s="348"/>
      <c r="K15" s="348"/>
      <c r="L15" s="348"/>
      <c r="M15" s="348"/>
      <c r="N15" s="383"/>
      <c r="T15" s="107" t="s">
        <v>149</v>
      </c>
      <c r="U15" s="382"/>
      <c r="V15" s="348"/>
      <c r="W15" s="348"/>
      <c r="X15" s="348"/>
      <c r="Y15" s="348"/>
      <c r="Z15" s="348"/>
      <c r="AA15" s="383"/>
    </row>
    <row r="16" spans="1:32" ht="15.75" customHeight="1" x14ac:dyDescent="0.4">
      <c r="H16" s="382"/>
      <c r="I16" s="348"/>
      <c r="J16" s="348"/>
      <c r="K16" s="348"/>
      <c r="L16" s="348"/>
      <c r="M16" s="348"/>
      <c r="N16" s="383"/>
      <c r="U16" s="382"/>
      <c r="V16" s="348"/>
      <c r="W16" s="348"/>
      <c r="X16" s="348"/>
      <c r="Y16" s="348"/>
      <c r="Z16" s="348"/>
      <c r="AA16" s="383"/>
    </row>
    <row r="17" spans="4:27" ht="15.75" customHeight="1" x14ac:dyDescent="0.4">
      <c r="H17" s="382"/>
      <c r="I17" s="348"/>
      <c r="J17" s="348"/>
      <c r="K17" s="348"/>
      <c r="L17" s="348"/>
      <c r="M17" s="348"/>
      <c r="N17" s="383"/>
      <c r="U17" s="382"/>
      <c r="V17" s="348"/>
      <c r="W17" s="348"/>
      <c r="X17" s="348"/>
      <c r="Y17" s="348"/>
      <c r="Z17" s="348"/>
      <c r="AA17" s="383"/>
    </row>
    <row r="18" spans="4:27" ht="15.75" customHeight="1" x14ac:dyDescent="0.4">
      <c r="H18" s="384"/>
      <c r="I18" s="340"/>
      <c r="J18" s="340"/>
      <c r="K18" s="340"/>
      <c r="L18" s="340"/>
      <c r="M18" s="340"/>
      <c r="N18" s="385"/>
      <c r="U18" s="384"/>
      <c r="V18" s="340"/>
      <c r="W18" s="340"/>
      <c r="X18" s="340"/>
      <c r="Y18" s="340"/>
      <c r="Z18" s="340"/>
      <c r="AA18" s="385"/>
    </row>
    <row r="19" spans="4:27" ht="15.75" customHeight="1" x14ac:dyDescent="0.4"/>
    <row r="20" spans="4:27" ht="15.75" customHeight="1" x14ac:dyDescent="0.4"/>
    <row r="21" spans="4:27" ht="15.75" customHeight="1" x14ac:dyDescent="0.4"/>
    <row r="22" spans="4:27" ht="15.75" customHeight="1" x14ac:dyDescent="0.4"/>
    <row r="23" spans="4:27" ht="15.75" customHeight="1" x14ac:dyDescent="0.4"/>
    <row r="24" spans="4:27" ht="15.75" customHeight="1" x14ac:dyDescent="0.4"/>
    <row r="25" spans="4:27" ht="15.75" customHeight="1" x14ac:dyDescent="0.4">
      <c r="D25" s="80" t="s">
        <v>150</v>
      </c>
    </row>
    <row r="26" spans="4:27" ht="15.75" customHeight="1" x14ac:dyDescent="0.4">
      <c r="D26" s="80"/>
    </row>
    <row r="27" spans="4:27" ht="15.75" customHeight="1" x14ac:dyDescent="0.4">
      <c r="D27" s="108" t="s">
        <v>151</v>
      </c>
    </row>
    <row r="28" spans="4:27" ht="15.75" customHeight="1" x14ac:dyDescent="0.4"/>
    <row r="29" spans="4:27" ht="15.75" customHeight="1" x14ac:dyDescent="0.4"/>
    <row r="30" spans="4:27" ht="15.75" customHeight="1" x14ac:dyDescent="0.4"/>
    <row r="31" spans="4:27" ht="15.75" customHeight="1" x14ac:dyDescent="0.4"/>
    <row r="32" spans="4:27" ht="15.75" customHeight="1" x14ac:dyDescent="0.4"/>
    <row r="33" spans="3:31" ht="15.75" customHeight="1" x14ac:dyDescent="0.4"/>
    <row r="34" spans="3:31" ht="15.75" customHeight="1" x14ac:dyDescent="0.4">
      <c r="E34" s="350" t="s">
        <v>119</v>
      </c>
      <c r="F34" s="350"/>
      <c r="G34" s="349">
        <v>8</v>
      </c>
      <c r="H34" s="386"/>
      <c r="I34" s="75" t="s">
        <v>79</v>
      </c>
      <c r="J34" s="349">
        <v>2</v>
      </c>
      <c r="K34" s="386"/>
      <c r="L34" s="75" t="s">
        <v>80</v>
      </c>
      <c r="M34" s="349"/>
      <c r="N34" s="386"/>
      <c r="O34" s="75" t="s">
        <v>81</v>
      </c>
    </row>
    <row r="35" spans="3:31" ht="15.75" customHeight="1" x14ac:dyDescent="0.4">
      <c r="C35" s="80"/>
    </row>
    <row r="36" spans="3:31" ht="15.75" customHeight="1" x14ac:dyDescent="0.4">
      <c r="G36" s="80"/>
      <c r="J36" s="80" t="s">
        <v>120</v>
      </c>
      <c r="P36" s="345"/>
      <c r="Q36" s="345"/>
      <c r="R36" s="345"/>
      <c r="S36" s="345"/>
      <c r="T36" s="345"/>
      <c r="U36" s="345"/>
      <c r="V36" s="345"/>
      <c r="W36" s="345"/>
      <c r="X36" s="345"/>
      <c r="Y36" s="345"/>
      <c r="Z36" s="345"/>
      <c r="AA36" s="345"/>
      <c r="AB36" s="345"/>
    </row>
    <row r="37" spans="3:31" ht="15.75" customHeight="1" x14ac:dyDescent="0.4">
      <c r="F37" s="80"/>
      <c r="G37" s="80"/>
      <c r="P37" s="81"/>
      <c r="Q37" s="81"/>
      <c r="R37" s="81"/>
      <c r="S37" s="81"/>
      <c r="T37" s="81"/>
      <c r="U37" s="81"/>
      <c r="V37" s="81"/>
      <c r="W37" s="81"/>
      <c r="X37" s="81"/>
      <c r="Y37" s="81"/>
      <c r="Z37" s="81"/>
      <c r="AA37" s="81"/>
      <c r="AB37" s="81"/>
    </row>
    <row r="38" spans="3:31" ht="15.75" customHeight="1" x14ac:dyDescent="0.4">
      <c r="G38" s="80"/>
      <c r="J38" s="80" t="s">
        <v>121</v>
      </c>
      <c r="P38" s="345"/>
      <c r="Q38" s="345"/>
      <c r="R38" s="345"/>
      <c r="S38" s="345"/>
      <c r="T38" s="345"/>
      <c r="U38" s="345"/>
      <c r="V38" s="345"/>
      <c r="W38" s="345"/>
      <c r="X38" s="345"/>
      <c r="Y38" s="345"/>
      <c r="Z38" s="345"/>
      <c r="AA38" s="345"/>
      <c r="AB38" s="345"/>
    </row>
    <row r="39" spans="3:31" ht="15.75" customHeight="1" x14ac:dyDescent="0.4">
      <c r="F39" s="80"/>
      <c r="G39" s="80"/>
      <c r="P39" s="81"/>
      <c r="Q39" s="81"/>
      <c r="R39" s="81"/>
      <c r="S39" s="81"/>
      <c r="T39" s="81"/>
      <c r="U39" s="81"/>
      <c r="V39" s="81"/>
      <c r="W39" s="81"/>
      <c r="X39" s="81"/>
      <c r="Y39" s="81"/>
      <c r="Z39" s="81"/>
      <c r="AA39" s="81"/>
      <c r="AB39" s="81"/>
    </row>
    <row r="40" spans="3:31" ht="15.75" customHeight="1" x14ac:dyDescent="0.4">
      <c r="G40" s="80"/>
      <c r="J40" s="80" t="s">
        <v>122</v>
      </c>
      <c r="P40" s="345"/>
      <c r="Q40" s="345"/>
      <c r="R40" s="345"/>
      <c r="S40" s="345"/>
      <c r="T40" s="345"/>
      <c r="U40" s="345"/>
      <c r="V40" s="345"/>
      <c r="W40" s="345"/>
      <c r="X40" s="345"/>
      <c r="Y40" s="345"/>
      <c r="Z40" s="345"/>
      <c r="AA40" s="345"/>
      <c r="AB40" s="345"/>
      <c r="AE40" s="93" t="s">
        <v>87</v>
      </c>
    </row>
    <row r="41" spans="3:31" ht="15.75" customHeight="1" x14ac:dyDescent="0.4">
      <c r="G41" s="80"/>
      <c r="M41" s="81"/>
      <c r="N41" s="81"/>
      <c r="O41" s="81"/>
      <c r="P41" s="81"/>
      <c r="Q41" s="81"/>
      <c r="R41" s="81"/>
      <c r="S41" s="81"/>
      <c r="T41" s="81"/>
      <c r="U41" s="81"/>
      <c r="V41" s="81"/>
      <c r="W41" s="81"/>
      <c r="X41" s="81"/>
      <c r="Y41" s="81"/>
      <c r="Z41" s="93"/>
    </row>
    <row r="42" spans="3:31" ht="15.75" customHeight="1" x14ac:dyDescent="0.4">
      <c r="G42" s="80"/>
      <c r="M42" s="81"/>
      <c r="N42" s="81"/>
      <c r="O42" s="81"/>
      <c r="P42" s="81"/>
      <c r="Q42" s="81"/>
      <c r="R42" s="81"/>
      <c r="S42" s="81"/>
      <c r="T42" s="81"/>
      <c r="U42" s="81"/>
      <c r="V42" s="81"/>
      <c r="W42" s="81"/>
      <c r="X42" s="81"/>
      <c r="Y42" s="81"/>
      <c r="Z42" s="93"/>
    </row>
    <row r="43" spans="3:31" ht="15.75" customHeight="1" x14ac:dyDescent="0.4">
      <c r="G43" s="80"/>
      <c r="M43" s="81"/>
      <c r="N43" s="81"/>
      <c r="O43" s="81"/>
      <c r="P43" s="81"/>
      <c r="Q43" s="81"/>
      <c r="R43" s="81"/>
      <c r="S43" s="81"/>
      <c r="T43" s="81"/>
      <c r="U43" s="81"/>
      <c r="V43" s="81"/>
      <c r="W43" s="81"/>
      <c r="X43" s="81"/>
      <c r="Y43" s="81"/>
      <c r="Z43" s="93"/>
    </row>
    <row r="44" spans="3:31" ht="15.75" customHeight="1" x14ac:dyDescent="0.4">
      <c r="G44" s="80"/>
      <c r="M44" s="81"/>
      <c r="N44" s="81"/>
      <c r="O44" s="81"/>
      <c r="P44" s="81"/>
      <c r="Q44" s="81"/>
      <c r="R44" s="81"/>
      <c r="S44" s="81"/>
      <c r="T44" s="81"/>
      <c r="U44" s="81"/>
      <c r="V44" s="81"/>
      <c r="W44" s="81"/>
      <c r="X44" s="81"/>
      <c r="Y44" s="81"/>
      <c r="Z44" s="93"/>
    </row>
    <row r="45" spans="3:31" ht="15.75" customHeight="1" x14ac:dyDescent="0.4">
      <c r="G45" s="80"/>
      <c r="M45" s="94"/>
      <c r="N45" s="94"/>
      <c r="O45" s="94"/>
      <c r="P45" s="94"/>
      <c r="Q45" s="94"/>
      <c r="R45" s="94"/>
      <c r="S45" s="94"/>
      <c r="T45" s="94"/>
      <c r="U45" s="94"/>
      <c r="V45" s="94"/>
      <c r="W45" s="94"/>
      <c r="X45" s="94"/>
      <c r="Y45" s="94"/>
      <c r="Z45" s="93"/>
    </row>
    <row r="46" spans="3:31" ht="15.75" customHeight="1" x14ac:dyDescent="0.4">
      <c r="C46" s="85" t="s">
        <v>152</v>
      </c>
      <c r="G46" s="80"/>
      <c r="M46" s="94"/>
      <c r="N46" s="94"/>
      <c r="O46" s="94"/>
      <c r="P46" s="94"/>
      <c r="Q46" s="94"/>
      <c r="R46" s="94"/>
      <c r="S46" s="94"/>
      <c r="T46" s="94"/>
      <c r="U46" s="94"/>
      <c r="V46" s="94"/>
      <c r="W46" s="94"/>
      <c r="X46" s="94"/>
      <c r="Y46" s="94"/>
      <c r="Z46" s="93"/>
    </row>
    <row r="67" spans="3:6" x14ac:dyDescent="0.4">
      <c r="E67" s="95"/>
      <c r="F67" s="95"/>
    </row>
    <row r="76" spans="3:6" x14ac:dyDescent="0.4">
      <c r="C76" s="96"/>
      <c r="D76" s="97"/>
    </row>
    <row r="77" spans="3:6" x14ac:dyDescent="0.4">
      <c r="C77" s="97"/>
      <c r="D77" s="96"/>
    </row>
  </sheetData>
  <mergeCells count="11">
    <mergeCell ref="P36:AB36"/>
    <mergeCell ref="P38:AB38"/>
    <mergeCell ref="P40:AB40"/>
    <mergeCell ref="X2:AE2"/>
    <mergeCell ref="B8:AE8"/>
    <mergeCell ref="H12:N18"/>
    <mergeCell ref="U12:AA18"/>
    <mergeCell ref="E34:F34"/>
    <mergeCell ref="G34:H34"/>
    <mergeCell ref="J34:K34"/>
    <mergeCell ref="M34:N34"/>
  </mergeCells>
  <phoneticPr fontId="1"/>
  <printOptions horizontalCentered="1"/>
  <pageMargins left="0.78740157480314965" right="0.78740157480314965" top="0.78740157480314965" bottom="0.78740157480314965" header="0.51181102362204722" footer="0.39370078740157483"/>
  <pageSetup paperSize="9" scale="95"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F3118-6855-4ED9-8CC2-D2E94D49484A}">
  <dimension ref="A1:FK27"/>
  <sheetViews>
    <sheetView zoomScale="90" zoomScaleNormal="90" workbookViewId="0">
      <selection activeCell="O41" sqref="O41"/>
    </sheetView>
  </sheetViews>
  <sheetFormatPr defaultRowHeight="12" x14ac:dyDescent="0.4"/>
  <cols>
    <col min="1" max="114" width="0.875" style="123" customWidth="1"/>
    <col min="115" max="115" width="5.375" style="123" customWidth="1"/>
    <col min="116" max="118" width="0.875" style="123" customWidth="1"/>
    <col min="119" max="119" width="16.375" style="123" customWidth="1"/>
    <col min="120" max="199" width="0.875" style="123" customWidth="1"/>
    <col min="200" max="16384" width="9" style="123"/>
  </cols>
  <sheetData>
    <row r="1" spans="1:167" ht="15" customHeight="1" x14ac:dyDescent="0.4">
      <c r="BR1" s="144"/>
      <c r="BS1" s="144"/>
    </row>
    <row r="2" spans="1:167" ht="21.75" customHeight="1" x14ac:dyDescent="0.4">
      <c r="A2" s="388" t="s">
        <v>194</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8"/>
      <c r="CJ2" s="388"/>
      <c r="CK2" s="388"/>
      <c r="CL2" s="388"/>
      <c r="CM2" s="388"/>
      <c r="CN2" s="388"/>
      <c r="CO2" s="388"/>
      <c r="CP2" s="388"/>
      <c r="CQ2" s="388"/>
      <c r="CR2" s="388"/>
      <c r="CS2" s="388"/>
      <c r="CT2" s="388"/>
      <c r="CU2" s="388"/>
      <c r="CV2" s="388"/>
      <c r="CW2" s="388"/>
      <c r="CX2" s="388"/>
      <c r="CY2" s="388"/>
      <c r="CZ2" s="388"/>
      <c r="DA2" s="388"/>
      <c r="DB2" s="388"/>
      <c r="DC2" s="388"/>
      <c r="DD2" s="388"/>
      <c r="DE2" s="388"/>
      <c r="DF2" s="388"/>
      <c r="DG2" s="388"/>
      <c r="DH2" s="388"/>
      <c r="DI2" s="388"/>
      <c r="DJ2" s="388"/>
      <c r="DK2" s="388"/>
      <c r="DL2" s="388"/>
      <c r="DM2" s="388"/>
      <c r="DN2" s="388"/>
      <c r="DO2" s="388"/>
      <c r="DP2" s="388"/>
      <c r="DQ2" s="388"/>
      <c r="DR2" s="388"/>
      <c r="DS2" s="388"/>
      <c r="DT2" s="388"/>
      <c r="DU2" s="388"/>
      <c r="DV2" s="388"/>
      <c r="DW2" s="388"/>
      <c r="DX2" s="388"/>
      <c r="DY2" s="388"/>
      <c r="DZ2" s="388"/>
      <c r="EA2" s="388"/>
      <c r="EB2" s="388"/>
      <c r="EC2" s="388"/>
      <c r="ED2" s="388"/>
      <c r="EE2" s="388"/>
      <c r="EF2" s="388"/>
      <c r="EG2" s="388"/>
      <c r="EH2" s="388"/>
      <c r="EI2" s="388"/>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row>
    <row r="3" spans="1:167" x14ac:dyDescent="0.4">
      <c r="A3" s="142" t="s">
        <v>193</v>
      </c>
      <c r="B3" s="142"/>
      <c r="C3" s="142"/>
      <c r="D3" s="142"/>
      <c r="E3" s="142"/>
      <c r="F3" s="142"/>
      <c r="G3" s="142"/>
      <c r="H3" s="142"/>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W3" s="141"/>
    </row>
    <row r="5" spans="1:167" ht="20.100000000000001" customHeight="1" x14ac:dyDescent="0.4">
      <c r="A5" s="140"/>
      <c r="B5" s="390" t="s">
        <v>192</v>
      </c>
      <c r="C5" s="390"/>
      <c r="D5" s="390"/>
      <c r="E5" s="390"/>
      <c r="F5" s="390"/>
      <c r="G5" s="390"/>
      <c r="H5" s="390"/>
      <c r="I5" s="390"/>
      <c r="J5" s="390"/>
      <c r="K5" s="390"/>
      <c r="L5" s="390"/>
      <c r="M5" s="390"/>
      <c r="N5" s="390"/>
      <c r="O5" s="390"/>
      <c r="P5" s="390"/>
      <c r="Q5" s="390"/>
      <c r="R5" s="390"/>
      <c r="S5" s="390"/>
      <c r="T5" s="390"/>
      <c r="U5" s="390"/>
      <c r="V5" s="390"/>
      <c r="W5" s="390"/>
      <c r="X5" s="390"/>
      <c r="Y5" s="390"/>
      <c r="Z5" s="138"/>
      <c r="AA5" s="129"/>
      <c r="AB5" s="137"/>
      <c r="AC5" s="137"/>
      <c r="AD5" s="392" t="s">
        <v>191</v>
      </c>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128"/>
      <c r="BO5" s="128"/>
      <c r="BP5" s="127"/>
      <c r="BQ5" s="393" t="s">
        <v>190</v>
      </c>
      <c r="BR5" s="390"/>
      <c r="BS5" s="390"/>
      <c r="BT5" s="390"/>
      <c r="BU5" s="390"/>
      <c r="BV5" s="390"/>
      <c r="BW5" s="390"/>
      <c r="BX5" s="390"/>
      <c r="BY5" s="390"/>
      <c r="BZ5" s="390"/>
      <c r="CA5" s="390"/>
      <c r="CB5" s="390"/>
      <c r="CC5" s="390"/>
      <c r="CD5" s="390"/>
      <c r="CE5" s="390"/>
      <c r="CF5" s="390"/>
      <c r="CG5" s="390"/>
      <c r="CH5" s="390"/>
      <c r="CI5" s="390"/>
      <c r="CJ5" s="390"/>
      <c r="CK5" s="390"/>
      <c r="CL5" s="390"/>
      <c r="CM5" s="390"/>
      <c r="CN5" s="390"/>
      <c r="CO5" s="390"/>
      <c r="CP5" s="390"/>
      <c r="CQ5" s="390"/>
      <c r="CR5" s="390"/>
      <c r="CS5" s="390"/>
      <c r="CT5" s="390"/>
      <c r="CU5" s="390"/>
      <c r="CV5" s="390"/>
      <c r="CW5" s="390"/>
      <c r="CX5" s="390"/>
      <c r="CY5" s="390"/>
      <c r="CZ5" s="390"/>
      <c r="DA5" s="390"/>
      <c r="DB5" s="390"/>
      <c r="DC5" s="390"/>
      <c r="DD5" s="390"/>
      <c r="DE5" s="390"/>
      <c r="DF5" s="390"/>
      <c r="DG5" s="390"/>
      <c r="DH5" s="390"/>
      <c r="DI5" s="390"/>
      <c r="DJ5" s="390"/>
      <c r="DK5" s="390"/>
      <c r="DL5" s="390"/>
      <c r="DM5" s="390"/>
      <c r="DN5" s="390"/>
      <c r="DO5" s="394"/>
      <c r="DP5" s="140"/>
      <c r="DQ5" s="139"/>
      <c r="DR5" s="390" t="s">
        <v>189</v>
      </c>
      <c r="DS5" s="390"/>
      <c r="DT5" s="390"/>
      <c r="DU5" s="390"/>
      <c r="DV5" s="390"/>
      <c r="DW5" s="390"/>
      <c r="DX5" s="390"/>
      <c r="DY5" s="390"/>
      <c r="DZ5" s="390"/>
      <c r="EA5" s="390"/>
      <c r="EB5" s="390"/>
      <c r="EC5" s="390"/>
      <c r="ED5" s="390"/>
      <c r="EE5" s="390"/>
      <c r="EF5" s="390"/>
      <c r="EG5" s="390"/>
      <c r="EH5" s="139"/>
      <c r="EI5" s="138"/>
    </row>
    <row r="6" spans="1:167" ht="20.100000000000001" customHeight="1" x14ac:dyDescent="0.4">
      <c r="A6" s="136"/>
      <c r="B6" s="391"/>
      <c r="C6" s="391"/>
      <c r="D6" s="391"/>
      <c r="E6" s="391"/>
      <c r="F6" s="391"/>
      <c r="G6" s="391"/>
      <c r="H6" s="391"/>
      <c r="I6" s="391"/>
      <c r="J6" s="391"/>
      <c r="K6" s="391"/>
      <c r="L6" s="391"/>
      <c r="M6" s="391"/>
      <c r="N6" s="391"/>
      <c r="O6" s="391"/>
      <c r="P6" s="391"/>
      <c r="Q6" s="391"/>
      <c r="R6" s="391"/>
      <c r="S6" s="391"/>
      <c r="T6" s="391"/>
      <c r="U6" s="391"/>
      <c r="V6" s="391"/>
      <c r="W6" s="391"/>
      <c r="X6" s="391"/>
      <c r="Y6" s="391"/>
      <c r="Z6" s="134"/>
      <c r="AA6" s="129"/>
      <c r="AB6" s="128"/>
      <c r="AC6" s="128"/>
      <c r="AD6" s="392" t="s">
        <v>188</v>
      </c>
      <c r="AE6" s="392"/>
      <c r="AF6" s="392"/>
      <c r="AG6" s="392"/>
      <c r="AH6" s="392"/>
      <c r="AI6" s="392"/>
      <c r="AJ6" s="392"/>
      <c r="AK6" s="392"/>
      <c r="AL6" s="392"/>
      <c r="AM6" s="392"/>
      <c r="AN6" s="392"/>
      <c r="AO6" s="392"/>
      <c r="AP6" s="392"/>
      <c r="AQ6" s="392"/>
      <c r="AR6" s="392"/>
      <c r="AS6" s="128"/>
      <c r="AT6" s="128"/>
      <c r="AU6" s="127"/>
      <c r="AV6" s="129"/>
      <c r="AW6" s="128"/>
      <c r="AX6" s="128"/>
      <c r="AY6" s="137" t="s">
        <v>187</v>
      </c>
      <c r="AZ6" s="137"/>
      <c r="BA6" s="137"/>
      <c r="BB6" s="137"/>
      <c r="BC6" s="137"/>
      <c r="BD6" s="137"/>
      <c r="BE6" s="137"/>
      <c r="BF6" s="137"/>
      <c r="BG6" s="137"/>
      <c r="BH6" s="137"/>
      <c r="BI6" s="137"/>
      <c r="BJ6" s="137"/>
      <c r="BK6" s="137"/>
      <c r="BL6" s="137"/>
      <c r="BM6" s="137"/>
      <c r="BN6" s="128"/>
      <c r="BO6" s="128"/>
      <c r="BP6" s="127"/>
      <c r="BQ6" s="395"/>
      <c r="BR6" s="391"/>
      <c r="BS6" s="391"/>
      <c r="BT6" s="391"/>
      <c r="BU6" s="391"/>
      <c r="BV6" s="391"/>
      <c r="BW6" s="391"/>
      <c r="BX6" s="391"/>
      <c r="BY6" s="391"/>
      <c r="BZ6" s="391"/>
      <c r="CA6" s="391"/>
      <c r="CB6" s="391"/>
      <c r="CC6" s="391"/>
      <c r="CD6" s="391"/>
      <c r="CE6" s="391"/>
      <c r="CF6" s="391"/>
      <c r="CG6" s="391"/>
      <c r="CH6" s="391"/>
      <c r="CI6" s="391"/>
      <c r="CJ6" s="391"/>
      <c r="CK6" s="391"/>
      <c r="CL6" s="391"/>
      <c r="CM6" s="391"/>
      <c r="CN6" s="391"/>
      <c r="CO6" s="391"/>
      <c r="CP6" s="391"/>
      <c r="CQ6" s="391"/>
      <c r="CR6" s="391"/>
      <c r="CS6" s="391"/>
      <c r="CT6" s="391"/>
      <c r="CU6" s="391"/>
      <c r="CV6" s="391"/>
      <c r="CW6" s="391"/>
      <c r="CX6" s="391"/>
      <c r="CY6" s="391"/>
      <c r="CZ6" s="391"/>
      <c r="DA6" s="391"/>
      <c r="DB6" s="391"/>
      <c r="DC6" s="391"/>
      <c r="DD6" s="391"/>
      <c r="DE6" s="391"/>
      <c r="DF6" s="391"/>
      <c r="DG6" s="391"/>
      <c r="DH6" s="391"/>
      <c r="DI6" s="391"/>
      <c r="DJ6" s="391"/>
      <c r="DK6" s="391"/>
      <c r="DL6" s="391"/>
      <c r="DM6" s="391"/>
      <c r="DN6" s="391"/>
      <c r="DO6" s="396"/>
      <c r="DP6" s="136"/>
      <c r="DQ6" s="135"/>
      <c r="DR6" s="391"/>
      <c r="DS6" s="391"/>
      <c r="DT6" s="391"/>
      <c r="DU6" s="391"/>
      <c r="DV6" s="391"/>
      <c r="DW6" s="391"/>
      <c r="DX6" s="391"/>
      <c r="DY6" s="391"/>
      <c r="DZ6" s="391"/>
      <c r="EA6" s="391"/>
      <c r="EB6" s="391"/>
      <c r="EC6" s="391"/>
      <c r="ED6" s="391"/>
      <c r="EE6" s="391"/>
      <c r="EF6" s="391"/>
      <c r="EG6" s="391"/>
      <c r="EH6" s="135"/>
      <c r="EI6" s="134"/>
    </row>
    <row r="7" spans="1:167" ht="24.95" customHeight="1" x14ac:dyDescent="0.4">
      <c r="A7" s="133"/>
      <c r="B7" s="130"/>
      <c r="C7" s="130"/>
      <c r="D7" s="130"/>
      <c r="E7" s="132"/>
      <c r="F7" s="130"/>
      <c r="G7" s="130"/>
      <c r="H7" s="130"/>
      <c r="I7" s="130"/>
      <c r="J7" s="130"/>
      <c r="K7" s="130"/>
      <c r="L7" s="130"/>
      <c r="M7" s="130"/>
      <c r="N7" s="130"/>
      <c r="O7" s="130"/>
      <c r="P7" s="130"/>
      <c r="Q7" s="130"/>
      <c r="R7" s="130"/>
      <c r="S7" s="130"/>
      <c r="T7" s="130"/>
      <c r="U7" s="130"/>
      <c r="V7" s="130"/>
      <c r="W7" s="130"/>
      <c r="X7" s="130"/>
      <c r="Y7" s="130"/>
      <c r="Z7" s="131"/>
      <c r="AA7" s="133"/>
      <c r="AB7" s="130"/>
      <c r="AC7" s="130"/>
      <c r="AD7" s="130"/>
      <c r="AE7" s="130"/>
      <c r="AF7" s="130"/>
      <c r="AG7" s="130"/>
      <c r="AH7" s="130"/>
      <c r="AI7" s="130"/>
      <c r="AJ7" s="130"/>
      <c r="AK7" s="130"/>
      <c r="AL7" s="130"/>
      <c r="AM7" s="130"/>
      <c r="AN7" s="130"/>
      <c r="AO7" s="130"/>
      <c r="AP7" s="130"/>
      <c r="AQ7" s="130"/>
      <c r="AR7" s="130"/>
      <c r="AS7" s="130"/>
      <c r="AT7" s="130"/>
      <c r="AU7" s="130"/>
      <c r="AV7" s="133"/>
      <c r="AW7" s="130"/>
      <c r="AX7" s="130"/>
      <c r="AY7" s="130"/>
      <c r="AZ7" s="130"/>
      <c r="BA7" s="130"/>
      <c r="BB7" s="130"/>
      <c r="BC7" s="130"/>
      <c r="BD7" s="130"/>
      <c r="BE7" s="130"/>
      <c r="BF7" s="130"/>
      <c r="BG7" s="130"/>
      <c r="BH7" s="130"/>
      <c r="BI7" s="130"/>
      <c r="BJ7" s="130"/>
      <c r="BK7" s="130"/>
      <c r="BL7" s="130"/>
      <c r="BM7" s="130"/>
      <c r="BN7" s="130"/>
      <c r="BO7" s="130"/>
      <c r="BP7" s="130"/>
      <c r="BQ7" s="133"/>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1"/>
      <c r="DP7" s="129"/>
      <c r="DQ7" s="128"/>
      <c r="DR7" s="128"/>
      <c r="DS7" s="128"/>
      <c r="DT7" s="128"/>
      <c r="DU7" s="128"/>
      <c r="DV7" s="128"/>
      <c r="DW7" s="128"/>
      <c r="DX7" s="128" t="s">
        <v>186</v>
      </c>
      <c r="DY7" s="128"/>
      <c r="DZ7" s="128"/>
      <c r="EA7" s="128"/>
      <c r="EB7" s="128"/>
      <c r="EC7" s="128"/>
      <c r="ED7" s="128"/>
      <c r="EE7" s="128"/>
      <c r="EF7" s="128"/>
      <c r="EG7" s="128" t="s">
        <v>185</v>
      </c>
      <c r="EH7" s="128"/>
      <c r="EI7" s="127"/>
    </row>
    <row r="8" spans="1:167" ht="24.95" customHeight="1" x14ac:dyDescent="0.4">
      <c r="A8" s="133"/>
      <c r="B8" s="130"/>
      <c r="C8" s="132"/>
      <c r="D8" s="387"/>
      <c r="E8" s="387"/>
      <c r="F8" s="387"/>
      <c r="G8" s="387"/>
      <c r="H8" s="387"/>
      <c r="I8" s="387"/>
      <c r="J8" s="387"/>
      <c r="K8" s="387"/>
      <c r="L8" s="387"/>
      <c r="M8" s="387"/>
      <c r="N8" s="387"/>
      <c r="O8" s="387"/>
      <c r="P8" s="387"/>
      <c r="Q8" s="387"/>
      <c r="R8" s="387"/>
      <c r="S8" s="387"/>
      <c r="T8" s="387"/>
      <c r="U8" s="387"/>
      <c r="V8" s="387"/>
      <c r="W8" s="387"/>
      <c r="X8" s="130"/>
      <c r="Y8" s="130"/>
      <c r="Z8" s="131"/>
      <c r="AA8" s="133"/>
      <c r="AB8" s="130"/>
      <c r="AC8" s="387"/>
      <c r="AD8" s="387"/>
      <c r="AE8" s="387"/>
      <c r="AF8" s="387"/>
      <c r="AG8" s="387"/>
      <c r="AH8" s="387"/>
      <c r="AI8" s="387"/>
      <c r="AJ8" s="387"/>
      <c r="AK8" s="387"/>
      <c r="AL8" s="387"/>
      <c r="AM8" s="387"/>
      <c r="AN8" s="387"/>
      <c r="AO8" s="387"/>
      <c r="AP8" s="387"/>
      <c r="AQ8" s="387"/>
      <c r="AR8" s="387"/>
      <c r="AS8" s="387"/>
      <c r="AT8" s="130"/>
      <c r="AU8" s="130"/>
      <c r="AV8" s="133"/>
      <c r="AW8" s="130"/>
      <c r="AX8" s="387"/>
      <c r="AY8" s="387"/>
      <c r="AZ8" s="387"/>
      <c r="BA8" s="387"/>
      <c r="BB8" s="387"/>
      <c r="BC8" s="387"/>
      <c r="BD8" s="387"/>
      <c r="BE8" s="387"/>
      <c r="BF8" s="387"/>
      <c r="BG8" s="387"/>
      <c r="BH8" s="387"/>
      <c r="BI8" s="387"/>
      <c r="BJ8" s="387"/>
      <c r="BK8" s="387"/>
      <c r="BL8" s="387"/>
      <c r="BM8" s="387"/>
      <c r="BN8" s="387"/>
      <c r="BO8" s="130"/>
      <c r="BP8" s="130"/>
      <c r="BQ8" s="133"/>
      <c r="BR8" s="130"/>
      <c r="BS8" s="132"/>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1"/>
      <c r="DP8" s="129"/>
      <c r="DQ8" s="128"/>
      <c r="DR8" s="387"/>
      <c r="DS8" s="387"/>
      <c r="DT8" s="387"/>
      <c r="DU8" s="387"/>
      <c r="DV8" s="128"/>
      <c r="DW8" s="128"/>
      <c r="DX8" s="128" t="s">
        <v>186</v>
      </c>
      <c r="DY8" s="128"/>
      <c r="DZ8" s="128"/>
      <c r="EA8" s="128"/>
      <c r="EB8" s="130"/>
      <c r="EC8" s="387"/>
      <c r="ED8" s="387"/>
      <c r="EE8" s="128"/>
      <c r="EF8" s="128"/>
      <c r="EG8" s="128" t="s">
        <v>185</v>
      </c>
      <c r="EH8" s="128"/>
      <c r="EI8" s="127"/>
    </row>
    <row r="9" spans="1:167" ht="24.95" customHeight="1" x14ac:dyDescent="0.4">
      <c r="A9" s="133"/>
      <c r="B9" s="130"/>
      <c r="C9" s="130"/>
      <c r="D9" s="387"/>
      <c r="E9" s="387"/>
      <c r="F9" s="387"/>
      <c r="G9" s="387"/>
      <c r="H9" s="387"/>
      <c r="I9" s="387"/>
      <c r="J9" s="387"/>
      <c r="K9" s="387"/>
      <c r="L9" s="387"/>
      <c r="M9" s="387"/>
      <c r="N9" s="387"/>
      <c r="O9" s="387"/>
      <c r="P9" s="387"/>
      <c r="Q9" s="387"/>
      <c r="R9" s="387"/>
      <c r="S9" s="387"/>
      <c r="T9" s="387"/>
      <c r="U9" s="387"/>
      <c r="V9" s="387"/>
      <c r="W9" s="387"/>
      <c r="X9" s="130"/>
      <c r="Y9" s="130"/>
      <c r="Z9" s="131"/>
      <c r="AA9" s="133"/>
      <c r="AB9" s="130"/>
      <c r="AC9" s="387"/>
      <c r="AD9" s="387"/>
      <c r="AE9" s="387"/>
      <c r="AF9" s="387"/>
      <c r="AG9" s="387"/>
      <c r="AH9" s="387"/>
      <c r="AI9" s="387"/>
      <c r="AJ9" s="387"/>
      <c r="AK9" s="387"/>
      <c r="AL9" s="387"/>
      <c r="AM9" s="387"/>
      <c r="AN9" s="387"/>
      <c r="AO9" s="387"/>
      <c r="AP9" s="387"/>
      <c r="AQ9" s="387"/>
      <c r="AR9" s="387"/>
      <c r="AS9" s="387"/>
      <c r="AT9" s="130"/>
      <c r="AU9" s="130"/>
      <c r="AV9" s="133"/>
      <c r="AW9" s="130"/>
      <c r="AX9" s="387"/>
      <c r="AY9" s="387"/>
      <c r="AZ9" s="387"/>
      <c r="BA9" s="387"/>
      <c r="BB9" s="387"/>
      <c r="BC9" s="387"/>
      <c r="BD9" s="387"/>
      <c r="BE9" s="387"/>
      <c r="BF9" s="387"/>
      <c r="BG9" s="387"/>
      <c r="BH9" s="387"/>
      <c r="BI9" s="387"/>
      <c r="BJ9" s="387"/>
      <c r="BK9" s="387"/>
      <c r="BL9" s="387"/>
      <c r="BM9" s="387"/>
      <c r="BN9" s="387"/>
      <c r="BO9" s="130"/>
      <c r="BP9" s="130"/>
      <c r="BQ9" s="133"/>
      <c r="BR9" s="130"/>
      <c r="BS9" s="132"/>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1"/>
      <c r="DP9" s="129"/>
      <c r="DQ9" s="128"/>
      <c r="DR9" s="387"/>
      <c r="DS9" s="387"/>
      <c r="DT9" s="387"/>
      <c r="DU9" s="387"/>
      <c r="DV9" s="128"/>
      <c r="DW9" s="128"/>
      <c r="DX9" s="128" t="s">
        <v>186</v>
      </c>
      <c r="DY9" s="128"/>
      <c r="DZ9" s="128"/>
      <c r="EA9" s="128"/>
      <c r="EB9" s="130"/>
      <c r="EC9" s="387"/>
      <c r="ED9" s="387"/>
      <c r="EE9" s="128"/>
      <c r="EF9" s="128"/>
      <c r="EG9" s="128" t="s">
        <v>185</v>
      </c>
      <c r="EH9" s="128"/>
      <c r="EI9" s="127"/>
    </row>
    <row r="10" spans="1:167" ht="24.95" customHeight="1" x14ac:dyDescent="0.4">
      <c r="A10" s="133"/>
      <c r="B10" s="130"/>
      <c r="C10" s="130"/>
      <c r="D10" s="387"/>
      <c r="E10" s="387"/>
      <c r="F10" s="387"/>
      <c r="G10" s="387"/>
      <c r="H10" s="387"/>
      <c r="I10" s="387"/>
      <c r="J10" s="387"/>
      <c r="K10" s="387"/>
      <c r="L10" s="387"/>
      <c r="M10" s="387"/>
      <c r="N10" s="387"/>
      <c r="O10" s="387"/>
      <c r="P10" s="387"/>
      <c r="Q10" s="387"/>
      <c r="R10" s="387"/>
      <c r="S10" s="387"/>
      <c r="T10" s="387"/>
      <c r="U10" s="387"/>
      <c r="V10" s="387"/>
      <c r="W10" s="387"/>
      <c r="X10" s="130"/>
      <c r="Y10" s="130"/>
      <c r="Z10" s="131"/>
      <c r="AA10" s="133"/>
      <c r="AB10" s="130"/>
      <c r="AC10" s="387"/>
      <c r="AD10" s="387"/>
      <c r="AE10" s="387"/>
      <c r="AF10" s="387"/>
      <c r="AG10" s="387"/>
      <c r="AH10" s="387"/>
      <c r="AI10" s="387"/>
      <c r="AJ10" s="387"/>
      <c r="AK10" s="387"/>
      <c r="AL10" s="387"/>
      <c r="AM10" s="387"/>
      <c r="AN10" s="387"/>
      <c r="AO10" s="387"/>
      <c r="AP10" s="387"/>
      <c r="AQ10" s="387"/>
      <c r="AR10" s="387"/>
      <c r="AS10" s="387"/>
      <c r="AT10" s="130"/>
      <c r="AU10" s="130"/>
      <c r="AV10" s="133"/>
      <c r="AW10" s="130"/>
      <c r="AX10" s="387"/>
      <c r="AY10" s="387"/>
      <c r="AZ10" s="387"/>
      <c r="BA10" s="387"/>
      <c r="BB10" s="387"/>
      <c r="BC10" s="387"/>
      <c r="BD10" s="387"/>
      <c r="BE10" s="387"/>
      <c r="BF10" s="387"/>
      <c r="BG10" s="387"/>
      <c r="BH10" s="387"/>
      <c r="BI10" s="387"/>
      <c r="BJ10" s="387"/>
      <c r="BK10" s="387"/>
      <c r="BL10" s="387"/>
      <c r="BM10" s="387"/>
      <c r="BN10" s="387"/>
      <c r="BO10" s="130"/>
      <c r="BP10" s="130"/>
      <c r="BQ10" s="133"/>
      <c r="BR10" s="130"/>
      <c r="BS10" s="132"/>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1"/>
      <c r="DP10" s="129"/>
      <c r="DQ10" s="128"/>
      <c r="DR10" s="387"/>
      <c r="DS10" s="387"/>
      <c r="DT10" s="387"/>
      <c r="DU10" s="387"/>
      <c r="DV10" s="128"/>
      <c r="DW10" s="128"/>
      <c r="DX10" s="128" t="s">
        <v>186</v>
      </c>
      <c r="DY10" s="128"/>
      <c r="DZ10" s="128"/>
      <c r="EA10" s="128"/>
      <c r="EB10" s="130"/>
      <c r="EC10" s="387"/>
      <c r="ED10" s="387"/>
      <c r="EE10" s="128"/>
      <c r="EF10" s="128"/>
      <c r="EG10" s="128" t="s">
        <v>185</v>
      </c>
      <c r="EH10" s="128"/>
      <c r="EI10" s="127"/>
    </row>
    <row r="11" spans="1:167" ht="24.95" customHeight="1" x14ac:dyDescent="0.4">
      <c r="A11" s="133"/>
      <c r="B11" s="130"/>
      <c r="C11" s="130"/>
      <c r="D11" s="130"/>
      <c r="E11" s="132"/>
      <c r="F11" s="130"/>
      <c r="G11" s="130"/>
      <c r="H11" s="130"/>
      <c r="I11" s="130"/>
      <c r="J11" s="130"/>
      <c r="K11" s="130"/>
      <c r="L11" s="130"/>
      <c r="M11" s="130"/>
      <c r="N11" s="130"/>
      <c r="O11" s="130"/>
      <c r="P11" s="130"/>
      <c r="Q11" s="130"/>
      <c r="R11" s="130"/>
      <c r="S11" s="130"/>
      <c r="T11" s="130"/>
      <c r="U11" s="130"/>
      <c r="V11" s="130"/>
      <c r="W11" s="130"/>
      <c r="X11" s="130"/>
      <c r="Y11" s="130"/>
      <c r="Z11" s="131"/>
      <c r="AA11" s="133"/>
      <c r="AB11" s="130"/>
      <c r="AC11" s="130"/>
      <c r="AD11" s="130"/>
      <c r="AE11" s="130"/>
      <c r="AF11" s="130"/>
      <c r="AG11" s="130"/>
      <c r="AH11" s="130"/>
      <c r="AI11" s="130"/>
      <c r="AJ11" s="130"/>
      <c r="AK11" s="130"/>
      <c r="AL11" s="130"/>
      <c r="AM11" s="130"/>
      <c r="AN11" s="130"/>
      <c r="AO11" s="130"/>
      <c r="AP11" s="130"/>
      <c r="AQ11" s="130"/>
      <c r="AR11" s="130"/>
      <c r="AS11" s="130"/>
      <c r="AT11" s="130"/>
      <c r="AU11" s="130"/>
      <c r="AV11" s="133"/>
      <c r="AW11" s="130"/>
      <c r="AX11" s="130"/>
      <c r="AY11" s="130"/>
      <c r="AZ11" s="130"/>
      <c r="BA11" s="130"/>
      <c r="BB11" s="130"/>
      <c r="BC11" s="130"/>
      <c r="BD11" s="130"/>
      <c r="BE11" s="130"/>
      <c r="BF11" s="130"/>
      <c r="BG11" s="130"/>
      <c r="BH11" s="130"/>
      <c r="BI11" s="130"/>
      <c r="BJ11" s="130"/>
      <c r="BK11" s="130"/>
      <c r="BL11" s="130"/>
      <c r="BM11" s="130"/>
      <c r="BN11" s="130"/>
      <c r="BO11" s="130"/>
      <c r="BP11" s="130"/>
      <c r="BQ11" s="133"/>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1"/>
      <c r="DP11" s="129"/>
      <c r="DQ11" s="128"/>
      <c r="DR11" s="130"/>
      <c r="DS11" s="130"/>
      <c r="DT11" s="130"/>
      <c r="DU11" s="130"/>
      <c r="DV11" s="128"/>
      <c r="DW11" s="128"/>
      <c r="DX11" s="128" t="s">
        <v>186</v>
      </c>
      <c r="DY11" s="128"/>
      <c r="DZ11" s="128"/>
      <c r="EA11" s="128"/>
      <c r="EB11" s="130"/>
      <c r="EC11" s="130"/>
      <c r="ED11" s="130"/>
      <c r="EE11" s="128"/>
      <c r="EF11" s="128"/>
      <c r="EG11" s="128" t="s">
        <v>185</v>
      </c>
      <c r="EH11" s="128"/>
      <c r="EI11" s="127"/>
    </row>
    <row r="12" spans="1:167" ht="24.95" customHeight="1" x14ac:dyDescent="0.4">
      <c r="A12" s="133"/>
      <c r="B12" s="130"/>
      <c r="C12" s="130"/>
      <c r="D12" s="387"/>
      <c r="E12" s="387"/>
      <c r="F12" s="387"/>
      <c r="G12" s="387"/>
      <c r="H12" s="387"/>
      <c r="I12" s="387"/>
      <c r="J12" s="387"/>
      <c r="K12" s="387"/>
      <c r="L12" s="387"/>
      <c r="M12" s="387"/>
      <c r="N12" s="387"/>
      <c r="O12" s="387"/>
      <c r="P12" s="387"/>
      <c r="Q12" s="387"/>
      <c r="R12" s="387"/>
      <c r="S12" s="387"/>
      <c r="T12" s="387"/>
      <c r="U12" s="387"/>
      <c r="V12" s="387"/>
      <c r="W12" s="387"/>
      <c r="X12" s="130"/>
      <c r="Y12" s="130"/>
      <c r="Z12" s="131"/>
      <c r="AA12" s="133"/>
      <c r="AB12" s="130"/>
      <c r="AC12" s="387"/>
      <c r="AD12" s="387"/>
      <c r="AE12" s="387"/>
      <c r="AF12" s="387"/>
      <c r="AG12" s="387"/>
      <c r="AH12" s="387"/>
      <c r="AI12" s="387"/>
      <c r="AJ12" s="387"/>
      <c r="AK12" s="387"/>
      <c r="AL12" s="387"/>
      <c r="AM12" s="387"/>
      <c r="AN12" s="387"/>
      <c r="AO12" s="387"/>
      <c r="AP12" s="387"/>
      <c r="AQ12" s="387"/>
      <c r="AR12" s="387"/>
      <c r="AS12" s="387"/>
      <c r="AT12" s="130"/>
      <c r="AU12" s="130"/>
      <c r="AV12" s="133"/>
      <c r="AW12" s="130"/>
      <c r="AX12" s="387"/>
      <c r="AY12" s="387"/>
      <c r="AZ12" s="387"/>
      <c r="BA12" s="387"/>
      <c r="BB12" s="387"/>
      <c r="BC12" s="387"/>
      <c r="BD12" s="387"/>
      <c r="BE12" s="387"/>
      <c r="BF12" s="387"/>
      <c r="BG12" s="387"/>
      <c r="BH12" s="387"/>
      <c r="BI12" s="387"/>
      <c r="BJ12" s="387"/>
      <c r="BK12" s="387"/>
      <c r="BL12" s="387"/>
      <c r="BM12" s="387"/>
      <c r="BN12" s="387"/>
      <c r="BO12" s="130"/>
      <c r="BP12" s="130"/>
      <c r="BQ12" s="133"/>
      <c r="BR12" s="130"/>
      <c r="BS12" s="132"/>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1"/>
      <c r="DP12" s="129"/>
      <c r="DQ12" s="128"/>
      <c r="DR12" s="387"/>
      <c r="DS12" s="387"/>
      <c r="DT12" s="387"/>
      <c r="DU12" s="387"/>
      <c r="DV12" s="128"/>
      <c r="DW12" s="128"/>
      <c r="DX12" s="128" t="s">
        <v>186</v>
      </c>
      <c r="DY12" s="128"/>
      <c r="DZ12" s="128"/>
      <c r="EA12" s="128"/>
      <c r="EB12" s="130"/>
      <c r="EC12" s="387"/>
      <c r="ED12" s="387"/>
      <c r="EE12" s="128"/>
      <c r="EF12" s="128"/>
      <c r="EG12" s="128" t="s">
        <v>185</v>
      </c>
      <c r="EH12" s="128"/>
      <c r="EI12" s="127"/>
    </row>
    <row r="13" spans="1:167" ht="24.95" customHeight="1" x14ac:dyDescent="0.4">
      <c r="A13" s="133"/>
      <c r="B13" s="130"/>
      <c r="C13" s="130"/>
      <c r="D13" s="387"/>
      <c r="E13" s="387"/>
      <c r="F13" s="387"/>
      <c r="G13" s="387"/>
      <c r="H13" s="387"/>
      <c r="I13" s="387"/>
      <c r="J13" s="387"/>
      <c r="K13" s="387"/>
      <c r="L13" s="387"/>
      <c r="M13" s="387"/>
      <c r="N13" s="387"/>
      <c r="O13" s="387"/>
      <c r="P13" s="387"/>
      <c r="Q13" s="387"/>
      <c r="R13" s="387"/>
      <c r="S13" s="387"/>
      <c r="T13" s="387"/>
      <c r="U13" s="387"/>
      <c r="V13" s="387"/>
      <c r="W13" s="387"/>
      <c r="X13" s="130"/>
      <c r="Y13" s="130"/>
      <c r="Z13" s="131"/>
      <c r="AA13" s="133"/>
      <c r="AB13" s="130"/>
      <c r="AC13" s="387"/>
      <c r="AD13" s="387"/>
      <c r="AE13" s="387"/>
      <c r="AF13" s="387"/>
      <c r="AG13" s="387"/>
      <c r="AH13" s="387"/>
      <c r="AI13" s="387"/>
      <c r="AJ13" s="387"/>
      <c r="AK13" s="387"/>
      <c r="AL13" s="387"/>
      <c r="AM13" s="387"/>
      <c r="AN13" s="387"/>
      <c r="AO13" s="387"/>
      <c r="AP13" s="387"/>
      <c r="AQ13" s="387"/>
      <c r="AR13" s="387"/>
      <c r="AS13" s="387"/>
      <c r="AT13" s="130"/>
      <c r="AU13" s="130"/>
      <c r="AV13" s="133"/>
      <c r="AW13" s="130"/>
      <c r="AX13" s="387"/>
      <c r="AY13" s="387"/>
      <c r="AZ13" s="387"/>
      <c r="BA13" s="387"/>
      <c r="BB13" s="387"/>
      <c r="BC13" s="387"/>
      <c r="BD13" s="387"/>
      <c r="BE13" s="387"/>
      <c r="BF13" s="387"/>
      <c r="BG13" s="387"/>
      <c r="BH13" s="387"/>
      <c r="BI13" s="387"/>
      <c r="BJ13" s="387"/>
      <c r="BK13" s="387"/>
      <c r="BL13" s="387"/>
      <c r="BM13" s="387"/>
      <c r="BN13" s="387"/>
      <c r="BO13" s="130"/>
      <c r="BP13" s="130"/>
      <c r="BQ13" s="133"/>
      <c r="BR13" s="130"/>
      <c r="BS13" s="132"/>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1"/>
      <c r="DP13" s="129"/>
      <c r="DQ13" s="128"/>
      <c r="DR13" s="387"/>
      <c r="DS13" s="387"/>
      <c r="DT13" s="387"/>
      <c r="DU13" s="387"/>
      <c r="DV13" s="128"/>
      <c r="DW13" s="128"/>
      <c r="DX13" s="128" t="s">
        <v>186</v>
      </c>
      <c r="DY13" s="128"/>
      <c r="DZ13" s="128"/>
      <c r="EA13" s="128"/>
      <c r="EB13" s="130"/>
      <c r="EC13" s="387"/>
      <c r="ED13" s="387"/>
      <c r="EE13" s="128"/>
      <c r="EF13" s="128"/>
      <c r="EG13" s="128" t="s">
        <v>185</v>
      </c>
      <c r="EH13" s="128"/>
      <c r="EI13" s="127"/>
    </row>
    <row r="14" spans="1:167" ht="24.95" customHeight="1" x14ac:dyDescent="0.4">
      <c r="A14" s="133"/>
      <c r="B14" s="130"/>
      <c r="C14" s="130"/>
      <c r="D14" s="130"/>
      <c r="E14" s="132"/>
      <c r="F14" s="130"/>
      <c r="G14" s="130"/>
      <c r="H14" s="130"/>
      <c r="I14" s="130"/>
      <c r="J14" s="130"/>
      <c r="K14" s="130"/>
      <c r="L14" s="130"/>
      <c r="M14" s="130"/>
      <c r="N14" s="130"/>
      <c r="O14" s="130"/>
      <c r="P14" s="130"/>
      <c r="Q14" s="130"/>
      <c r="R14" s="130"/>
      <c r="S14" s="130"/>
      <c r="T14" s="130"/>
      <c r="U14" s="130"/>
      <c r="V14" s="130"/>
      <c r="W14" s="130"/>
      <c r="X14" s="130"/>
      <c r="Y14" s="130"/>
      <c r="Z14" s="131"/>
      <c r="AA14" s="133"/>
      <c r="AB14" s="130"/>
      <c r="AC14" s="130"/>
      <c r="AD14" s="130"/>
      <c r="AE14" s="130"/>
      <c r="AF14" s="130"/>
      <c r="AG14" s="130"/>
      <c r="AH14" s="130"/>
      <c r="AI14" s="130"/>
      <c r="AJ14" s="130"/>
      <c r="AK14" s="130"/>
      <c r="AL14" s="130"/>
      <c r="AM14" s="130"/>
      <c r="AN14" s="130"/>
      <c r="AO14" s="130"/>
      <c r="AP14" s="130"/>
      <c r="AQ14" s="130"/>
      <c r="AR14" s="130"/>
      <c r="AS14" s="130"/>
      <c r="AT14" s="130"/>
      <c r="AU14" s="130"/>
      <c r="AV14" s="133"/>
      <c r="AW14" s="130"/>
      <c r="AX14" s="130"/>
      <c r="AY14" s="130"/>
      <c r="AZ14" s="130"/>
      <c r="BA14" s="130"/>
      <c r="BB14" s="130"/>
      <c r="BC14" s="130"/>
      <c r="BD14" s="130"/>
      <c r="BE14" s="130"/>
      <c r="BF14" s="130"/>
      <c r="BG14" s="130"/>
      <c r="BH14" s="130"/>
      <c r="BI14" s="130"/>
      <c r="BJ14" s="130"/>
      <c r="BK14" s="130"/>
      <c r="BL14" s="130"/>
      <c r="BM14" s="130"/>
      <c r="BN14" s="130"/>
      <c r="BO14" s="130"/>
      <c r="BP14" s="130"/>
      <c r="BQ14" s="133"/>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1"/>
      <c r="DP14" s="129"/>
      <c r="DQ14" s="128"/>
      <c r="DR14" s="130"/>
      <c r="DS14" s="130"/>
      <c r="DT14" s="130"/>
      <c r="DU14" s="130"/>
      <c r="DV14" s="128"/>
      <c r="DW14" s="128"/>
      <c r="DX14" s="128" t="s">
        <v>186</v>
      </c>
      <c r="DY14" s="128"/>
      <c r="DZ14" s="128"/>
      <c r="EA14" s="128"/>
      <c r="EB14" s="130"/>
      <c r="EC14" s="130"/>
      <c r="ED14" s="130"/>
      <c r="EE14" s="128"/>
      <c r="EF14" s="128"/>
      <c r="EG14" s="128" t="s">
        <v>185</v>
      </c>
      <c r="EH14" s="128"/>
      <c r="EI14" s="127"/>
    </row>
    <row r="15" spans="1:167" ht="24.95" customHeight="1" x14ac:dyDescent="0.4">
      <c r="A15" s="133"/>
      <c r="B15" s="130"/>
      <c r="C15" s="130"/>
      <c r="D15" s="387"/>
      <c r="E15" s="387"/>
      <c r="F15" s="387"/>
      <c r="G15" s="387"/>
      <c r="H15" s="387"/>
      <c r="I15" s="387"/>
      <c r="J15" s="387"/>
      <c r="K15" s="387"/>
      <c r="L15" s="387"/>
      <c r="M15" s="387"/>
      <c r="N15" s="387"/>
      <c r="O15" s="387"/>
      <c r="P15" s="387"/>
      <c r="Q15" s="387"/>
      <c r="R15" s="387"/>
      <c r="S15" s="387"/>
      <c r="T15" s="387"/>
      <c r="U15" s="387"/>
      <c r="V15" s="387"/>
      <c r="W15" s="387"/>
      <c r="X15" s="130"/>
      <c r="Y15" s="130"/>
      <c r="Z15" s="131"/>
      <c r="AA15" s="133"/>
      <c r="AB15" s="130"/>
      <c r="AC15" s="387"/>
      <c r="AD15" s="387"/>
      <c r="AE15" s="387"/>
      <c r="AF15" s="387"/>
      <c r="AG15" s="387"/>
      <c r="AH15" s="387"/>
      <c r="AI15" s="387"/>
      <c r="AJ15" s="387"/>
      <c r="AK15" s="387"/>
      <c r="AL15" s="387"/>
      <c r="AM15" s="387"/>
      <c r="AN15" s="387"/>
      <c r="AO15" s="387"/>
      <c r="AP15" s="387"/>
      <c r="AQ15" s="387"/>
      <c r="AR15" s="387"/>
      <c r="AS15" s="387"/>
      <c r="AT15" s="130"/>
      <c r="AU15" s="130"/>
      <c r="AV15" s="133"/>
      <c r="AW15" s="130"/>
      <c r="AX15" s="387"/>
      <c r="AY15" s="387"/>
      <c r="AZ15" s="387"/>
      <c r="BA15" s="387"/>
      <c r="BB15" s="387"/>
      <c r="BC15" s="387"/>
      <c r="BD15" s="387"/>
      <c r="BE15" s="387"/>
      <c r="BF15" s="387"/>
      <c r="BG15" s="387"/>
      <c r="BH15" s="387"/>
      <c r="BI15" s="387"/>
      <c r="BJ15" s="387"/>
      <c r="BK15" s="387"/>
      <c r="BL15" s="387"/>
      <c r="BM15" s="387"/>
      <c r="BN15" s="387"/>
      <c r="BO15" s="130"/>
      <c r="BP15" s="130"/>
      <c r="BQ15" s="133"/>
      <c r="BR15" s="130"/>
      <c r="BS15" s="132"/>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1"/>
      <c r="DP15" s="129"/>
      <c r="DQ15" s="128"/>
      <c r="DR15" s="387"/>
      <c r="DS15" s="387"/>
      <c r="DT15" s="387"/>
      <c r="DU15" s="387"/>
      <c r="DV15" s="128"/>
      <c r="DW15" s="128"/>
      <c r="DX15" s="128" t="s">
        <v>186</v>
      </c>
      <c r="DY15" s="128"/>
      <c r="DZ15" s="128"/>
      <c r="EA15" s="128"/>
      <c r="EB15" s="130"/>
      <c r="EC15" s="387"/>
      <c r="ED15" s="387"/>
      <c r="EE15" s="128"/>
      <c r="EF15" s="128"/>
      <c r="EG15" s="128" t="s">
        <v>185</v>
      </c>
      <c r="EH15" s="128"/>
      <c r="EI15" s="127"/>
    </row>
    <row r="16" spans="1:167" ht="24.95" customHeight="1" x14ac:dyDescent="0.4">
      <c r="A16" s="133"/>
      <c r="B16" s="130"/>
      <c r="C16" s="130"/>
      <c r="D16" s="130"/>
      <c r="E16" s="132"/>
      <c r="F16" s="130"/>
      <c r="G16" s="130"/>
      <c r="H16" s="130"/>
      <c r="I16" s="130"/>
      <c r="J16" s="130"/>
      <c r="K16" s="130"/>
      <c r="L16" s="130"/>
      <c r="M16" s="130"/>
      <c r="N16" s="130"/>
      <c r="O16" s="130"/>
      <c r="P16" s="130"/>
      <c r="Q16" s="130"/>
      <c r="R16" s="130"/>
      <c r="S16" s="130"/>
      <c r="T16" s="130"/>
      <c r="U16" s="130"/>
      <c r="V16" s="130"/>
      <c r="W16" s="130"/>
      <c r="X16" s="130"/>
      <c r="Y16" s="130"/>
      <c r="Z16" s="131"/>
      <c r="AA16" s="133"/>
      <c r="AB16" s="130"/>
      <c r="AC16" s="130"/>
      <c r="AD16" s="130"/>
      <c r="AE16" s="130"/>
      <c r="AF16" s="130"/>
      <c r="AG16" s="130"/>
      <c r="AH16" s="130"/>
      <c r="AI16" s="130"/>
      <c r="AJ16" s="130"/>
      <c r="AK16" s="130"/>
      <c r="AL16" s="130"/>
      <c r="AM16" s="130"/>
      <c r="AN16" s="130"/>
      <c r="AO16" s="130"/>
      <c r="AP16" s="130"/>
      <c r="AQ16" s="130"/>
      <c r="AR16" s="130"/>
      <c r="AS16" s="130"/>
      <c r="AT16" s="130"/>
      <c r="AU16" s="130"/>
      <c r="AV16" s="133"/>
      <c r="AW16" s="130"/>
      <c r="AX16" s="130"/>
      <c r="AY16" s="130"/>
      <c r="AZ16" s="130"/>
      <c r="BA16" s="130"/>
      <c r="BB16" s="130"/>
      <c r="BC16" s="130"/>
      <c r="BD16" s="130"/>
      <c r="BE16" s="130"/>
      <c r="BF16" s="130"/>
      <c r="BG16" s="130"/>
      <c r="BH16" s="130"/>
      <c r="BI16" s="130"/>
      <c r="BJ16" s="130"/>
      <c r="BK16" s="130"/>
      <c r="BL16" s="130"/>
      <c r="BM16" s="130"/>
      <c r="BN16" s="130"/>
      <c r="BO16" s="130"/>
      <c r="BP16" s="130"/>
      <c r="BQ16" s="133"/>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1"/>
      <c r="DP16" s="129"/>
      <c r="DQ16" s="128"/>
      <c r="DR16" s="130"/>
      <c r="DS16" s="130"/>
      <c r="DT16" s="130"/>
      <c r="DU16" s="130"/>
      <c r="DV16" s="128"/>
      <c r="DW16" s="128"/>
      <c r="DX16" s="128" t="s">
        <v>186</v>
      </c>
      <c r="DY16" s="128"/>
      <c r="DZ16" s="128"/>
      <c r="EA16" s="128"/>
      <c r="EB16" s="130"/>
      <c r="EC16" s="130"/>
      <c r="ED16" s="130"/>
      <c r="EE16" s="128"/>
      <c r="EF16" s="128"/>
      <c r="EG16" s="128" t="s">
        <v>185</v>
      </c>
      <c r="EH16" s="128"/>
      <c r="EI16" s="127"/>
    </row>
    <row r="17" spans="1:139" ht="24.95" customHeight="1" x14ac:dyDescent="0.4">
      <c r="A17" s="133"/>
      <c r="B17" s="130"/>
      <c r="C17" s="130"/>
      <c r="D17" s="387"/>
      <c r="E17" s="387"/>
      <c r="F17" s="387"/>
      <c r="G17" s="387"/>
      <c r="H17" s="387"/>
      <c r="I17" s="387"/>
      <c r="J17" s="387"/>
      <c r="K17" s="387"/>
      <c r="L17" s="387"/>
      <c r="M17" s="387"/>
      <c r="N17" s="387"/>
      <c r="O17" s="387"/>
      <c r="P17" s="387"/>
      <c r="Q17" s="387"/>
      <c r="R17" s="387"/>
      <c r="S17" s="387"/>
      <c r="T17" s="387"/>
      <c r="U17" s="387"/>
      <c r="V17" s="387"/>
      <c r="W17" s="387"/>
      <c r="X17" s="130"/>
      <c r="Y17" s="130"/>
      <c r="Z17" s="131"/>
      <c r="AA17" s="133"/>
      <c r="AB17" s="130"/>
      <c r="AC17" s="387"/>
      <c r="AD17" s="387"/>
      <c r="AE17" s="387"/>
      <c r="AF17" s="387"/>
      <c r="AG17" s="387"/>
      <c r="AH17" s="387"/>
      <c r="AI17" s="387"/>
      <c r="AJ17" s="387"/>
      <c r="AK17" s="387"/>
      <c r="AL17" s="387"/>
      <c r="AM17" s="387"/>
      <c r="AN17" s="387"/>
      <c r="AO17" s="387"/>
      <c r="AP17" s="387"/>
      <c r="AQ17" s="387"/>
      <c r="AR17" s="387"/>
      <c r="AS17" s="387"/>
      <c r="AT17" s="130"/>
      <c r="AU17" s="130"/>
      <c r="AV17" s="133"/>
      <c r="AW17" s="130"/>
      <c r="AX17" s="387"/>
      <c r="AY17" s="387"/>
      <c r="AZ17" s="387"/>
      <c r="BA17" s="387"/>
      <c r="BB17" s="387"/>
      <c r="BC17" s="387"/>
      <c r="BD17" s="387"/>
      <c r="BE17" s="387"/>
      <c r="BF17" s="387"/>
      <c r="BG17" s="387"/>
      <c r="BH17" s="387"/>
      <c r="BI17" s="387"/>
      <c r="BJ17" s="387"/>
      <c r="BK17" s="387"/>
      <c r="BL17" s="387"/>
      <c r="BM17" s="387"/>
      <c r="BN17" s="387"/>
      <c r="BO17" s="130"/>
      <c r="BP17" s="130"/>
      <c r="BQ17" s="133"/>
      <c r="BR17" s="130"/>
      <c r="BS17" s="132"/>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1"/>
      <c r="DP17" s="129"/>
      <c r="DQ17" s="128"/>
      <c r="DR17" s="387"/>
      <c r="DS17" s="387"/>
      <c r="DT17" s="387"/>
      <c r="DU17" s="387"/>
      <c r="DV17" s="128"/>
      <c r="DW17" s="128"/>
      <c r="DX17" s="128" t="s">
        <v>186</v>
      </c>
      <c r="DY17" s="128"/>
      <c r="DZ17" s="128"/>
      <c r="EA17" s="128"/>
      <c r="EB17" s="130"/>
      <c r="EC17" s="387"/>
      <c r="ED17" s="387"/>
      <c r="EE17" s="128"/>
      <c r="EF17" s="128"/>
      <c r="EG17" s="128" t="s">
        <v>185</v>
      </c>
      <c r="EH17" s="128"/>
      <c r="EI17" s="127"/>
    </row>
    <row r="18" spans="1:139" ht="24.95" customHeight="1" x14ac:dyDescent="0.4">
      <c r="A18" s="133"/>
      <c r="B18" s="130"/>
      <c r="C18" s="130"/>
      <c r="D18" s="387"/>
      <c r="E18" s="387"/>
      <c r="F18" s="387"/>
      <c r="G18" s="387"/>
      <c r="H18" s="387"/>
      <c r="I18" s="387"/>
      <c r="J18" s="387"/>
      <c r="K18" s="387"/>
      <c r="L18" s="387"/>
      <c r="M18" s="387"/>
      <c r="N18" s="387"/>
      <c r="O18" s="387"/>
      <c r="P18" s="387"/>
      <c r="Q18" s="387"/>
      <c r="R18" s="387"/>
      <c r="S18" s="387"/>
      <c r="T18" s="387"/>
      <c r="U18" s="387"/>
      <c r="V18" s="387"/>
      <c r="W18" s="387"/>
      <c r="X18" s="130"/>
      <c r="Y18" s="130"/>
      <c r="Z18" s="131"/>
      <c r="AA18" s="133"/>
      <c r="AB18" s="130"/>
      <c r="AC18" s="387"/>
      <c r="AD18" s="387"/>
      <c r="AE18" s="387"/>
      <c r="AF18" s="387"/>
      <c r="AG18" s="387"/>
      <c r="AH18" s="387"/>
      <c r="AI18" s="387"/>
      <c r="AJ18" s="387"/>
      <c r="AK18" s="387"/>
      <c r="AL18" s="387"/>
      <c r="AM18" s="387"/>
      <c r="AN18" s="387"/>
      <c r="AO18" s="387"/>
      <c r="AP18" s="387"/>
      <c r="AQ18" s="387"/>
      <c r="AR18" s="387"/>
      <c r="AS18" s="387"/>
      <c r="AT18" s="130"/>
      <c r="AU18" s="130"/>
      <c r="AV18" s="133"/>
      <c r="AW18" s="130"/>
      <c r="AX18" s="387"/>
      <c r="AY18" s="387"/>
      <c r="AZ18" s="387"/>
      <c r="BA18" s="387"/>
      <c r="BB18" s="387"/>
      <c r="BC18" s="387"/>
      <c r="BD18" s="387"/>
      <c r="BE18" s="387"/>
      <c r="BF18" s="387"/>
      <c r="BG18" s="387"/>
      <c r="BH18" s="387"/>
      <c r="BI18" s="387"/>
      <c r="BJ18" s="387"/>
      <c r="BK18" s="387"/>
      <c r="BL18" s="387"/>
      <c r="BM18" s="387"/>
      <c r="BN18" s="387"/>
      <c r="BO18" s="130"/>
      <c r="BP18" s="130"/>
      <c r="BQ18" s="133"/>
      <c r="BR18" s="130"/>
      <c r="BS18" s="132"/>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1"/>
      <c r="DP18" s="129"/>
      <c r="DQ18" s="128"/>
      <c r="DR18" s="387"/>
      <c r="DS18" s="387"/>
      <c r="DT18" s="387"/>
      <c r="DU18" s="387"/>
      <c r="DV18" s="128"/>
      <c r="DW18" s="128"/>
      <c r="DX18" s="128" t="s">
        <v>186</v>
      </c>
      <c r="DY18" s="128"/>
      <c r="DZ18" s="128"/>
      <c r="EA18" s="128"/>
      <c r="EB18" s="130"/>
      <c r="EC18" s="387"/>
      <c r="ED18" s="387"/>
      <c r="EE18" s="128"/>
      <c r="EF18" s="128"/>
      <c r="EG18" s="128" t="s">
        <v>185</v>
      </c>
      <c r="EH18" s="128"/>
      <c r="EI18" s="127"/>
    </row>
    <row r="19" spans="1:139" ht="24.95" customHeight="1" x14ac:dyDescent="0.4">
      <c r="A19" s="129"/>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7"/>
      <c r="AA19" s="129"/>
      <c r="AB19" s="128"/>
      <c r="AC19" s="128"/>
      <c r="AD19" s="128"/>
      <c r="AE19" s="128"/>
      <c r="AF19" s="128"/>
      <c r="AG19" s="128"/>
      <c r="AH19" s="128"/>
      <c r="AI19" s="128"/>
      <c r="AJ19" s="128"/>
      <c r="AK19" s="128"/>
      <c r="AL19" s="128"/>
      <c r="AM19" s="128"/>
      <c r="AN19" s="128"/>
      <c r="AO19" s="128"/>
      <c r="AP19" s="128"/>
      <c r="AQ19" s="128"/>
      <c r="AR19" s="128"/>
      <c r="AS19" s="128"/>
      <c r="AT19" s="128"/>
      <c r="AU19" s="128"/>
      <c r="AV19" s="129"/>
      <c r="AW19" s="128"/>
      <c r="AX19" s="128"/>
      <c r="AY19" s="128"/>
      <c r="AZ19" s="128"/>
      <c r="BA19" s="128"/>
      <c r="BB19" s="128"/>
      <c r="BC19" s="128"/>
      <c r="BD19" s="128"/>
      <c r="BE19" s="128"/>
      <c r="BF19" s="128"/>
      <c r="BG19" s="128"/>
      <c r="BH19" s="128"/>
      <c r="BI19" s="128"/>
      <c r="BJ19" s="128"/>
      <c r="BK19" s="128"/>
      <c r="BL19" s="128"/>
      <c r="BM19" s="128"/>
      <c r="BN19" s="128"/>
      <c r="BO19" s="128"/>
      <c r="BP19" s="128"/>
      <c r="BQ19" s="129"/>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7"/>
      <c r="DP19" s="129"/>
      <c r="DQ19" s="128"/>
      <c r="DR19" s="128"/>
      <c r="DS19" s="128"/>
      <c r="DT19" s="128"/>
      <c r="DU19" s="128"/>
      <c r="DV19" s="128"/>
      <c r="DW19" s="128"/>
      <c r="DX19" s="128" t="s">
        <v>186</v>
      </c>
      <c r="DY19" s="128"/>
      <c r="DZ19" s="128"/>
      <c r="EA19" s="128"/>
      <c r="EB19" s="128"/>
      <c r="EC19" s="128"/>
      <c r="ED19" s="128"/>
      <c r="EE19" s="128"/>
      <c r="EF19" s="128"/>
      <c r="EG19" s="128" t="s">
        <v>185</v>
      </c>
      <c r="EH19" s="128"/>
      <c r="EI19" s="127"/>
    </row>
    <row r="20" spans="1:139" ht="24.95" customHeight="1" x14ac:dyDescent="0.4">
      <c r="A20" s="129"/>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7"/>
      <c r="AA20" s="129"/>
      <c r="AB20" s="128"/>
      <c r="AC20" s="128"/>
      <c r="AD20" s="128"/>
      <c r="AE20" s="128"/>
      <c r="AF20" s="128"/>
      <c r="AG20" s="128"/>
      <c r="AH20" s="128"/>
      <c r="AI20" s="128"/>
      <c r="AJ20" s="128"/>
      <c r="AK20" s="128"/>
      <c r="AL20" s="128"/>
      <c r="AM20" s="128"/>
      <c r="AN20" s="128"/>
      <c r="AO20" s="128"/>
      <c r="AP20" s="128"/>
      <c r="AQ20" s="128"/>
      <c r="AR20" s="128"/>
      <c r="AS20" s="128"/>
      <c r="AT20" s="128"/>
      <c r="AU20" s="128"/>
      <c r="AV20" s="129"/>
      <c r="AW20" s="128"/>
      <c r="AX20" s="128"/>
      <c r="AY20" s="128"/>
      <c r="AZ20" s="128"/>
      <c r="BA20" s="128"/>
      <c r="BB20" s="128"/>
      <c r="BC20" s="128"/>
      <c r="BD20" s="128"/>
      <c r="BE20" s="128"/>
      <c r="BF20" s="128"/>
      <c r="BG20" s="128"/>
      <c r="BH20" s="128"/>
      <c r="BI20" s="128"/>
      <c r="BJ20" s="128"/>
      <c r="BK20" s="128"/>
      <c r="BL20" s="128"/>
      <c r="BM20" s="128"/>
      <c r="BN20" s="128"/>
      <c r="BO20" s="128"/>
      <c r="BP20" s="128"/>
      <c r="BQ20" s="129"/>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7"/>
      <c r="DP20" s="129"/>
      <c r="DQ20" s="128"/>
      <c r="DR20" s="128"/>
      <c r="DS20" s="128"/>
      <c r="DT20" s="128"/>
      <c r="DU20" s="128"/>
      <c r="DV20" s="128"/>
      <c r="DW20" s="128"/>
      <c r="DX20" s="128" t="s">
        <v>186</v>
      </c>
      <c r="DY20" s="128"/>
      <c r="DZ20" s="128"/>
      <c r="EA20" s="128"/>
      <c r="EB20" s="128"/>
      <c r="EC20" s="128"/>
      <c r="ED20" s="128"/>
      <c r="EE20" s="128"/>
      <c r="EF20" s="128"/>
      <c r="EG20" s="128" t="s">
        <v>185</v>
      </c>
      <c r="EH20" s="128"/>
      <c r="EI20" s="127"/>
    </row>
    <row r="21" spans="1:139" ht="24.95" customHeight="1" x14ac:dyDescent="0.4">
      <c r="A21" s="129"/>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7"/>
      <c r="AA21" s="129"/>
      <c r="AB21" s="128"/>
      <c r="AC21" s="128"/>
      <c r="AD21" s="128"/>
      <c r="AE21" s="128"/>
      <c r="AF21" s="128"/>
      <c r="AG21" s="128"/>
      <c r="AH21" s="128"/>
      <c r="AI21" s="128"/>
      <c r="AJ21" s="128"/>
      <c r="AK21" s="128"/>
      <c r="AL21" s="128"/>
      <c r="AM21" s="128"/>
      <c r="AN21" s="128"/>
      <c r="AO21" s="128"/>
      <c r="AP21" s="128"/>
      <c r="AQ21" s="128"/>
      <c r="AR21" s="128"/>
      <c r="AS21" s="128"/>
      <c r="AT21" s="128"/>
      <c r="AU21" s="128"/>
      <c r="AV21" s="129"/>
      <c r="AW21" s="128"/>
      <c r="AX21" s="128"/>
      <c r="AY21" s="128"/>
      <c r="AZ21" s="128"/>
      <c r="BA21" s="128"/>
      <c r="BB21" s="128"/>
      <c r="BC21" s="128"/>
      <c r="BD21" s="128"/>
      <c r="BE21" s="128"/>
      <c r="BF21" s="128"/>
      <c r="BG21" s="128"/>
      <c r="BH21" s="128"/>
      <c r="BI21" s="128"/>
      <c r="BJ21" s="128"/>
      <c r="BK21" s="128"/>
      <c r="BL21" s="128"/>
      <c r="BM21" s="128"/>
      <c r="BN21" s="128"/>
      <c r="BO21" s="128"/>
      <c r="BP21" s="128"/>
      <c r="BQ21" s="129"/>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7"/>
      <c r="DP21" s="129"/>
      <c r="DQ21" s="128"/>
      <c r="DR21" s="128"/>
      <c r="DS21" s="128"/>
      <c r="DT21" s="128"/>
      <c r="DU21" s="128"/>
      <c r="DV21" s="128"/>
      <c r="DW21" s="128"/>
      <c r="DX21" s="128" t="s">
        <v>186</v>
      </c>
      <c r="DY21" s="128"/>
      <c r="DZ21" s="128"/>
      <c r="EA21" s="128"/>
      <c r="EB21" s="128"/>
      <c r="EC21" s="128"/>
      <c r="ED21" s="128"/>
      <c r="EE21" s="128"/>
      <c r="EF21" s="128"/>
      <c r="EG21" s="128" t="s">
        <v>185</v>
      </c>
      <c r="EH21" s="128"/>
      <c r="EI21" s="127"/>
    </row>
    <row r="22" spans="1:139" ht="14.1" customHeight="1" x14ac:dyDescent="0.4">
      <c r="A22" s="125" t="s">
        <v>184</v>
      </c>
      <c r="B22" s="125"/>
      <c r="C22" s="125"/>
      <c r="D22" s="125"/>
      <c r="E22" s="125"/>
      <c r="F22" s="125"/>
    </row>
    <row r="23" spans="1:139" ht="14.1" customHeight="1" x14ac:dyDescent="0.4">
      <c r="A23" s="125"/>
      <c r="B23" s="124" t="s">
        <v>183</v>
      </c>
      <c r="C23" s="125"/>
      <c r="D23" s="125"/>
      <c r="E23" s="125" t="s">
        <v>182</v>
      </c>
      <c r="F23" s="125"/>
    </row>
    <row r="24" spans="1:139" ht="14.1" customHeight="1" x14ac:dyDescent="0.4">
      <c r="A24" s="125"/>
      <c r="B24" s="124"/>
      <c r="C24" s="125"/>
      <c r="D24" s="125"/>
      <c r="E24" s="125" t="s">
        <v>181</v>
      </c>
      <c r="F24" s="125"/>
    </row>
    <row r="25" spans="1:139" ht="14.1" customHeight="1" x14ac:dyDescent="0.4">
      <c r="A25" s="125"/>
      <c r="B25" s="124" t="s">
        <v>180</v>
      </c>
      <c r="C25" s="125"/>
      <c r="D25" s="125"/>
      <c r="E25" s="125" t="s">
        <v>179</v>
      </c>
      <c r="F25" s="125"/>
    </row>
    <row r="26" spans="1:139" ht="14.1" customHeight="1" x14ac:dyDescent="0.4">
      <c r="A26" s="126"/>
      <c r="B26" s="124"/>
      <c r="C26" s="126"/>
      <c r="D26" s="126"/>
      <c r="E26" s="125" t="s">
        <v>178</v>
      </c>
      <c r="F26" s="125"/>
    </row>
    <row r="27" spans="1:139" ht="13.5" x14ac:dyDescent="0.4">
      <c r="B27" s="124" t="s">
        <v>177</v>
      </c>
      <c r="E27" s="123" t="s">
        <v>176</v>
      </c>
    </row>
  </sheetData>
  <mergeCells count="47">
    <mergeCell ref="A2:EI2"/>
    <mergeCell ref="I3:AR3"/>
    <mergeCell ref="B5:Y6"/>
    <mergeCell ref="AD5:BM5"/>
    <mergeCell ref="DR5:EG6"/>
    <mergeCell ref="AD6:AR6"/>
    <mergeCell ref="BQ5:DO6"/>
    <mergeCell ref="D10:W10"/>
    <mergeCell ref="AC10:AS10"/>
    <mergeCell ref="AX10:BN10"/>
    <mergeCell ref="DR10:DU10"/>
    <mergeCell ref="EC10:ED10"/>
    <mergeCell ref="D8:W8"/>
    <mergeCell ref="AC8:AS8"/>
    <mergeCell ref="AX8:BN8"/>
    <mergeCell ref="DR8:DU8"/>
    <mergeCell ref="EC8:ED8"/>
    <mergeCell ref="D13:W13"/>
    <mergeCell ref="AC13:AS13"/>
    <mergeCell ref="AX13:BN13"/>
    <mergeCell ref="DR13:DU13"/>
    <mergeCell ref="EC13:ED13"/>
    <mergeCell ref="D9:W9"/>
    <mergeCell ref="AC9:AS9"/>
    <mergeCell ref="AX9:BN9"/>
    <mergeCell ref="DR9:DU9"/>
    <mergeCell ref="EC9:ED9"/>
    <mergeCell ref="D17:W17"/>
    <mergeCell ref="AC17:AS17"/>
    <mergeCell ref="AX17:BN17"/>
    <mergeCell ref="DR17:DU17"/>
    <mergeCell ref="EC17:ED17"/>
    <mergeCell ref="D12:W12"/>
    <mergeCell ref="AC12:AS12"/>
    <mergeCell ref="AX12:BN12"/>
    <mergeCell ref="DR12:DU12"/>
    <mergeCell ref="EC12:ED12"/>
    <mergeCell ref="D18:W18"/>
    <mergeCell ref="AC18:AS18"/>
    <mergeCell ref="AX18:BN18"/>
    <mergeCell ref="DR18:DU18"/>
    <mergeCell ref="EC18:ED18"/>
    <mergeCell ref="D15:W15"/>
    <mergeCell ref="AC15:AS15"/>
    <mergeCell ref="AX15:BN15"/>
    <mergeCell ref="DR15:DU15"/>
    <mergeCell ref="EC15:ED15"/>
  </mergeCells>
  <phoneticPr fontId="1"/>
  <printOptions horizontalCentered="1"/>
  <pageMargins left="0.59055118110236227" right="0.59055118110236227" top="0.59055118110236227" bottom="0.78740157480314965" header="0.51181102362204722" footer="0.51181102362204722"/>
  <pageSetup paperSize="9" scale="85" orientation="landscape" r:id="rId1"/>
  <headerFooter alignWithMargins="0"/>
  <colBreaks count="1" manualBreakCount="1">
    <brk id="141" max="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162E-4B0E-4920-B6D6-FD006AD139A6}">
  <dimension ref="B2:H42"/>
  <sheetViews>
    <sheetView zoomScale="90" zoomScaleNormal="90" workbookViewId="0">
      <selection activeCell="O41" sqref="O41"/>
    </sheetView>
  </sheetViews>
  <sheetFormatPr defaultRowHeight="13.5" x14ac:dyDescent="0.4"/>
  <cols>
    <col min="1" max="1" width="1.25" style="109" customWidth="1"/>
    <col min="2" max="2" width="20" style="109" customWidth="1"/>
    <col min="3" max="3" width="10.625" style="109" customWidth="1"/>
    <col min="4" max="4" width="33.75" style="109" customWidth="1"/>
    <col min="5" max="5" width="16.25" style="109" customWidth="1"/>
    <col min="6" max="6" width="15.375" style="109" customWidth="1"/>
    <col min="7" max="7" width="15" style="109" customWidth="1"/>
    <col min="8" max="8" width="23.125" style="109" customWidth="1"/>
    <col min="9" max="16384" width="9" style="109"/>
  </cols>
  <sheetData>
    <row r="2" spans="2:8" ht="18.75" x14ac:dyDescent="0.4">
      <c r="B2" s="399" t="s">
        <v>59</v>
      </c>
      <c r="C2" s="399"/>
      <c r="D2" s="399"/>
      <c r="E2" s="399"/>
      <c r="F2" s="399"/>
      <c r="G2" s="399"/>
      <c r="H2" s="399"/>
    </row>
    <row r="4" spans="2:8" ht="17.25" customHeight="1" x14ac:dyDescent="0.15">
      <c r="B4" s="117" t="s">
        <v>167</v>
      </c>
      <c r="C4" s="116"/>
      <c r="D4" s="116"/>
      <c r="E4" s="115"/>
    </row>
    <row r="5" spans="2:8" ht="7.5" customHeight="1" x14ac:dyDescent="0.4"/>
    <row r="6" spans="2:8" ht="15.75" customHeight="1" x14ac:dyDescent="0.4">
      <c r="B6" s="400" t="s">
        <v>166</v>
      </c>
      <c r="C6" s="402" t="s">
        <v>165</v>
      </c>
      <c r="D6" s="400" t="s">
        <v>164</v>
      </c>
      <c r="E6" s="400" t="s">
        <v>163</v>
      </c>
      <c r="F6" s="400" t="s">
        <v>162</v>
      </c>
      <c r="G6" s="400" t="s">
        <v>161</v>
      </c>
      <c r="H6" s="114" t="s">
        <v>160</v>
      </c>
    </row>
    <row r="7" spans="2:8" ht="15.75" customHeight="1" x14ac:dyDescent="0.4">
      <c r="B7" s="401"/>
      <c r="C7" s="403"/>
      <c r="D7" s="401"/>
      <c r="E7" s="401"/>
      <c r="F7" s="401"/>
      <c r="G7" s="401"/>
      <c r="H7" s="113" t="s">
        <v>159</v>
      </c>
    </row>
    <row r="8" spans="2:8" ht="16.5" customHeight="1" x14ac:dyDescent="0.4">
      <c r="B8" s="397"/>
      <c r="C8" s="397"/>
      <c r="D8" s="397"/>
      <c r="E8" s="397"/>
      <c r="F8" s="397"/>
      <c r="G8" s="397"/>
      <c r="H8" s="112"/>
    </row>
    <row r="9" spans="2:8" ht="16.5" customHeight="1" x14ac:dyDescent="0.4">
      <c r="B9" s="398"/>
      <c r="C9" s="398"/>
      <c r="D9" s="398"/>
      <c r="E9" s="398"/>
      <c r="F9" s="398"/>
      <c r="G9" s="398"/>
      <c r="H9" s="111"/>
    </row>
    <row r="10" spans="2:8" ht="16.5" customHeight="1" x14ac:dyDescent="0.4">
      <c r="B10" s="397"/>
      <c r="C10" s="397"/>
      <c r="D10" s="397"/>
      <c r="E10" s="397"/>
      <c r="F10" s="397"/>
      <c r="G10" s="397"/>
      <c r="H10" s="112"/>
    </row>
    <row r="11" spans="2:8" ht="16.5" customHeight="1" x14ac:dyDescent="0.4">
      <c r="B11" s="398"/>
      <c r="C11" s="398"/>
      <c r="D11" s="398"/>
      <c r="E11" s="398"/>
      <c r="F11" s="398"/>
      <c r="G11" s="398"/>
      <c r="H11" s="111"/>
    </row>
    <row r="12" spans="2:8" ht="16.5" customHeight="1" x14ac:dyDescent="0.4">
      <c r="B12" s="397"/>
      <c r="C12" s="397"/>
      <c r="D12" s="397"/>
      <c r="E12" s="397"/>
      <c r="F12" s="397"/>
      <c r="G12" s="397"/>
      <c r="H12" s="112"/>
    </row>
    <row r="13" spans="2:8" ht="16.5" customHeight="1" x14ac:dyDescent="0.4">
      <c r="B13" s="398"/>
      <c r="C13" s="398"/>
      <c r="D13" s="398"/>
      <c r="E13" s="398"/>
      <c r="F13" s="398"/>
      <c r="G13" s="398"/>
      <c r="H13" s="111"/>
    </row>
    <row r="14" spans="2:8" ht="16.5" customHeight="1" x14ac:dyDescent="0.4">
      <c r="B14" s="397"/>
      <c r="C14" s="397"/>
      <c r="D14" s="397"/>
      <c r="E14" s="397"/>
      <c r="F14" s="397"/>
      <c r="G14" s="397"/>
      <c r="H14" s="112"/>
    </row>
    <row r="15" spans="2:8" ht="16.5" customHeight="1" x14ac:dyDescent="0.4">
      <c r="B15" s="398"/>
      <c r="C15" s="398"/>
      <c r="D15" s="398"/>
      <c r="E15" s="398"/>
      <c r="F15" s="398"/>
      <c r="G15" s="398"/>
      <c r="H15" s="111"/>
    </row>
    <row r="16" spans="2:8" ht="16.5" customHeight="1" x14ac:dyDescent="0.4">
      <c r="B16" s="397"/>
      <c r="C16" s="397"/>
      <c r="D16" s="397"/>
      <c r="E16" s="397"/>
      <c r="F16" s="397"/>
      <c r="G16" s="397"/>
      <c r="H16" s="112"/>
    </row>
    <row r="17" spans="2:8" ht="16.5" customHeight="1" x14ac:dyDescent="0.4">
      <c r="B17" s="398"/>
      <c r="C17" s="398"/>
      <c r="D17" s="398"/>
      <c r="E17" s="398"/>
      <c r="F17" s="398"/>
      <c r="G17" s="398"/>
      <c r="H17" s="111"/>
    </row>
    <row r="18" spans="2:8" ht="16.5" customHeight="1" x14ac:dyDescent="0.4">
      <c r="B18" s="397"/>
      <c r="C18" s="397"/>
      <c r="D18" s="397"/>
      <c r="E18" s="397"/>
      <c r="F18" s="397"/>
      <c r="G18" s="397"/>
      <c r="H18" s="112"/>
    </row>
    <row r="19" spans="2:8" ht="16.5" customHeight="1" x14ac:dyDescent="0.4">
      <c r="B19" s="398"/>
      <c r="C19" s="398"/>
      <c r="D19" s="398"/>
      <c r="E19" s="398"/>
      <c r="F19" s="398"/>
      <c r="G19" s="398"/>
      <c r="H19" s="111"/>
    </row>
    <row r="20" spans="2:8" ht="16.5" customHeight="1" x14ac:dyDescent="0.4">
      <c r="B20" s="397"/>
      <c r="C20" s="397"/>
      <c r="D20" s="397"/>
      <c r="E20" s="397"/>
      <c r="F20" s="397"/>
      <c r="G20" s="397"/>
      <c r="H20" s="112"/>
    </row>
    <row r="21" spans="2:8" ht="16.5" customHeight="1" x14ac:dyDescent="0.4">
      <c r="B21" s="398"/>
      <c r="C21" s="398"/>
      <c r="D21" s="398"/>
      <c r="E21" s="398"/>
      <c r="F21" s="398"/>
      <c r="G21" s="398"/>
      <c r="H21" s="111"/>
    </row>
    <row r="22" spans="2:8" ht="16.5" customHeight="1" x14ac:dyDescent="0.4">
      <c r="B22" s="397"/>
      <c r="C22" s="397"/>
      <c r="D22" s="397"/>
      <c r="E22" s="397"/>
      <c r="F22" s="397"/>
      <c r="G22" s="397"/>
      <c r="H22" s="112"/>
    </row>
    <row r="23" spans="2:8" ht="16.5" customHeight="1" x14ac:dyDescent="0.4">
      <c r="B23" s="398"/>
      <c r="C23" s="398"/>
      <c r="D23" s="398"/>
      <c r="E23" s="398"/>
      <c r="F23" s="398"/>
      <c r="G23" s="398"/>
      <c r="H23" s="111"/>
    </row>
    <row r="24" spans="2:8" ht="16.5" customHeight="1" x14ac:dyDescent="0.4">
      <c r="B24" s="397"/>
      <c r="C24" s="397"/>
      <c r="D24" s="397"/>
      <c r="E24" s="397"/>
      <c r="F24" s="397"/>
      <c r="G24" s="397"/>
      <c r="H24" s="112"/>
    </row>
    <row r="25" spans="2:8" ht="16.5" customHeight="1" x14ac:dyDescent="0.4">
      <c r="B25" s="398"/>
      <c r="C25" s="398"/>
      <c r="D25" s="398"/>
      <c r="E25" s="398"/>
      <c r="F25" s="398"/>
      <c r="G25" s="398"/>
      <c r="H25" s="111"/>
    </row>
    <row r="26" spans="2:8" ht="16.5" customHeight="1" x14ac:dyDescent="0.4">
      <c r="B26" s="397"/>
      <c r="C26" s="397"/>
      <c r="D26" s="397"/>
      <c r="E26" s="397"/>
      <c r="F26" s="397"/>
      <c r="G26" s="397"/>
      <c r="H26" s="112"/>
    </row>
    <row r="27" spans="2:8" ht="16.5" customHeight="1" x14ac:dyDescent="0.4">
      <c r="B27" s="398"/>
      <c r="C27" s="398"/>
      <c r="D27" s="398"/>
      <c r="E27" s="398"/>
      <c r="F27" s="398"/>
      <c r="G27" s="398"/>
      <c r="H27" s="111"/>
    </row>
    <row r="28" spans="2:8" ht="16.5" customHeight="1" x14ac:dyDescent="0.4">
      <c r="B28" s="397"/>
      <c r="C28" s="397"/>
      <c r="D28" s="397"/>
      <c r="E28" s="397"/>
      <c r="F28" s="397"/>
      <c r="G28" s="397"/>
      <c r="H28" s="112"/>
    </row>
    <row r="29" spans="2:8" ht="16.5" customHeight="1" x14ac:dyDescent="0.4">
      <c r="B29" s="398"/>
      <c r="C29" s="398"/>
      <c r="D29" s="398"/>
      <c r="E29" s="398"/>
      <c r="F29" s="398"/>
      <c r="G29" s="398"/>
      <c r="H29" s="111"/>
    </row>
    <row r="30" spans="2:8" ht="16.5" customHeight="1" x14ac:dyDescent="0.4">
      <c r="B30" s="110" t="s">
        <v>158</v>
      </c>
      <c r="C30" s="109" t="s">
        <v>157</v>
      </c>
    </row>
    <row r="31" spans="2:8" ht="16.5" customHeight="1" x14ac:dyDescent="0.4">
      <c r="C31" s="109" t="s">
        <v>156</v>
      </c>
    </row>
    <row r="32" spans="2:8" ht="16.5" customHeight="1" x14ac:dyDescent="0.4">
      <c r="C32" s="109" t="s">
        <v>155</v>
      </c>
    </row>
    <row r="33" spans="3:3" ht="16.5" customHeight="1" x14ac:dyDescent="0.4">
      <c r="C33" s="109" t="s">
        <v>154</v>
      </c>
    </row>
    <row r="34" spans="3:3" ht="16.5" customHeight="1" x14ac:dyDescent="0.4">
      <c r="C34" s="109" t="s">
        <v>153</v>
      </c>
    </row>
    <row r="35" spans="3:3" ht="16.5" customHeight="1" x14ac:dyDescent="0.4"/>
    <row r="36" spans="3:3" ht="16.5" customHeight="1" x14ac:dyDescent="0.4"/>
    <row r="37" spans="3:3" ht="16.5" customHeight="1" x14ac:dyDescent="0.4"/>
    <row r="38" spans="3:3" ht="16.5" customHeight="1" x14ac:dyDescent="0.4"/>
    <row r="39" spans="3:3" ht="16.5" customHeight="1" x14ac:dyDescent="0.4"/>
    <row r="40" spans="3:3" ht="16.5" customHeight="1" x14ac:dyDescent="0.4"/>
    <row r="41" spans="3:3" ht="16.5" customHeight="1" x14ac:dyDescent="0.4"/>
    <row r="42" spans="3:3" ht="16.5" customHeight="1" x14ac:dyDescent="0.4"/>
  </sheetData>
  <mergeCells count="73">
    <mergeCell ref="B2:H2"/>
    <mergeCell ref="B8:B9"/>
    <mergeCell ref="C8:C9"/>
    <mergeCell ref="D8:D9"/>
    <mergeCell ref="E8:E9"/>
    <mergeCell ref="F8:F9"/>
    <mergeCell ref="G8:G9"/>
    <mergeCell ref="G6:G7"/>
    <mergeCell ref="D6:D7"/>
    <mergeCell ref="B6:B7"/>
    <mergeCell ref="C6:C7"/>
    <mergeCell ref="F6:F7"/>
    <mergeCell ref="E6:E7"/>
    <mergeCell ref="G10:G11"/>
    <mergeCell ref="B12:B13"/>
    <mergeCell ref="C12:C13"/>
    <mergeCell ref="D12:D13"/>
    <mergeCell ref="E12:E13"/>
    <mergeCell ref="F12:F13"/>
    <mergeCell ref="G12:G13"/>
    <mergeCell ref="B10:B11"/>
    <mergeCell ref="C10:C11"/>
    <mergeCell ref="D10:D11"/>
    <mergeCell ref="E10:E11"/>
    <mergeCell ref="F10:F11"/>
    <mergeCell ref="B14:B15"/>
    <mergeCell ref="C14:C15"/>
    <mergeCell ref="D14:D15"/>
    <mergeCell ref="E14:E15"/>
    <mergeCell ref="B16:B17"/>
    <mergeCell ref="C16:C17"/>
    <mergeCell ref="D16:D17"/>
    <mergeCell ref="E16:E17"/>
    <mergeCell ref="F20:F21"/>
    <mergeCell ref="G20:G21"/>
    <mergeCell ref="D18:D19"/>
    <mergeCell ref="E18:E19"/>
    <mergeCell ref="F14:F15"/>
    <mergeCell ref="G14:G15"/>
    <mergeCell ref="F16:F17"/>
    <mergeCell ref="G16:G17"/>
    <mergeCell ref="F18:F19"/>
    <mergeCell ref="G18:G19"/>
    <mergeCell ref="B18:B19"/>
    <mergeCell ref="C18:C19"/>
    <mergeCell ref="B22:B23"/>
    <mergeCell ref="C22:C23"/>
    <mergeCell ref="D22:D23"/>
    <mergeCell ref="E22:E23"/>
    <mergeCell ref="B20:B21"/>
    <mergeCell ref="C20:C21"/>
    <mergeCell ref="D20:D21"/>
    <mergeCell ref="E20:E21"/>
    <mergeCell ref="B24:B25"/>
    <mergeCell ref="C24:C25"/>
    <mergeCell ref="D24:D25"/>
    <mergeCell ref="E24:E25"/>
    <mergeCell ref="D26:D27"/>
    <mergeCell ref="E26:E27"/>
    <mergeCell ref="B26:B27"/>
    <mergeCell ref="C26:C27"/>
    <mergeCell ref="F22:F23"/>
    <mergeCell ref="G22:G23"/>
    <mergeCell ref="F24:F25"/>
    <mergeCell ref="G24:G25"/>
    <mergeCell ref="F26:F27"/>
    <mergeCell ref="G26:G27"/>
    <mergeCell ref="G28:G29"/>
    <mergeCell ref="B28:B29"/>
    <mergeCell ref="C28:C29"/>
    <mergeCell ref="D28:D29"/>
    <mergeCell ref="E28:E29"/>
    <mergeCell ref="F28:F29"/>
  </mergeCells>
  <phoneticPr fontId="1"/>
  <printOptions horizontalCentered="1"/>
  <pageMargins left="0.59055118110236227" right="0.59055118110236227" top="0.59055118110236227" bottom="0.78740157480314965" header="0.51181102362204722" footer="0.39370078740157483"/>
  <pageSetup paperSize="9" scale="9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283A-4644-4F35-AA38-0E8B4E09F1AF}">
  <dimension ref="B2:H42"/>
  <sheetViews>
    <sheetView topLeftCell="C1" zoomScale="90" zoomScaleNormal="90" workbookViewId="0">
      <selection activeCell="G20" sqref="G20:G21"/>
    </sheetView>
  </sheetViews>
  <sheetFormatPr defaultRowHeight="13.5" x14ac:dyDescent="0.4"/>
  <cols>
    <col min="1" max="1" width="1.25" style="109" customWidth="1"/>
    <col min="2" max="2" width="20" style="109" customWidth="1"/>
    <col min="3" max="3" width="10.625" style="109" customWidth="1"/>
    <col min="4" max="4" width="33.75" style="109" customWidth="1"/>
    <col min="5" max="5" width="16.25" style="109" customWidth="1"/>
    <col min="6" max="6" width="15.375" style="109" customWidth="1"/>
    <col min="7" max="7" width="15" style="109" customWidth="1"/>
    <col min="8" max="8" width="23.125" style="109" customWidth="1"/>
    <col min="9" max="16384" width="9" style="109"/>
  </cols>
  <sheetData>
    <row r="2" spans="2:8" ht="18.75" x14ac:dyDescent="0.4">
      <c r="B2" s="399" t="s">
        <v>59</v>
      </c>
      <c r="C2" s="399"/>
      <c r="D2" s="399"/>
      <c r="E2" s="399"/>
      <c r="F2" s="399"/>
      <c r="G2" s="399"/>
      <c r="H2" s="399"/>
    </row>
    <row r="4" spans="2:8" ht="17.25" customHeight="1" x14ac:dyDescent="0.15">
      <c r="B4" s="117" t="s">
        <v>167</v>
      </c>
      <c r="C4" s="116"/>
      <c r="D4" s="122" t="s">
        <v>175</v>
      </c>
      <c r="E4" s="115"/>
    </row>
    <row r="5" spans="2:8" ht="7.5" customHeight="1" x14ac:dyDescent="0.4"/>
    <row r="6" spans="2:8" ht="15.75" customHeight="1" x14ac:dyDescent="0.4">
      <c r="B6" s="400" t="s">
        <v>166</v>
      </c>
      <c r="C6" s="400" t="s">
        <v>165</v>
      </c>
      <c r="D6" s="400" t="s">
        <v>164</v>
      </c>
      <c r="E6" s="400" t="s">
        <v>163</v>
      </c>
      <c r="F6" s="400" t="s">
        <v>162</v>
      </c>
      <c r="G6" s="400" t="s">
        <v>161</v>
      </c>
      <c r="H6" s="114" t="s">
        <v>160</v>
      </c>
    </row>
    <row r="7" spans="2:8" ht="15.75" customHeight="1" x14ac:dyDescent="0.4">
      <c r="B7" s="401"/>
      <c r="C7" s="401"/>
      <c r="D7" s="401"/>
      <c r="E7" s="401"/>
      <c r="F7" s="401"/>
      <c r="G7" s="401"/>
      <c r="H7" s="113" t="s">
        <v>159</v>
      </c>
    </row>
    <row r="8" spans="2:8" ht="16.5" customHeight="1" x14ac:dyDescent="0.4">
      <c r="B8" s="404" t="s">
        <v>174</v>
      </c>
      <c r="C8" s="404" t="s">
        <v>173</v>
      </c>
      <c r="D8" s="404" t="s">
        <v>172</v>
      </c>
      <c r="E8" s="404" t="s">
        <v>169</v>
      </c>
      <c r="F8" s="404" t="s">
        <v>171</v>
      </c>
      <c r="G8" s="404">
        <v>4320</v>
      </c>
      <c r="H8" s="121" t="s">
        <v>420</v>
      </c>
    </row>
    <row r="9" spans="2:8" ht="16.5" customHeight="1" x14ac:dyDescent="0.4">
      <c r="B9" s="405"/>
      <c r="C9" s="405"/>
      <c r="D9" s="405"/>
      <c r="E9" s="405"/>
      <c r="F9" s="405"/>
      <c r="G9" s="405"/>
      <c r="H9" s="120" t="s">
        <v>421</v>
      </c>
    </row>
    <row r="10" spans="2:8" ht="16.5" customHeight="1" x14ac:dyDescent="0.4">
      <c r="B10" s="404" t="s">
        <v>171</v>
      </c>
      <c r="C10" s="404" t="s">
        <v>168</v>
      </c>
      <c r="D10" s="404" t="s">
        <v>170</v>
      </c>
      <c r="E10" s="404" t="s">
        <v>169</v>
      </c>
      <c r="F10" s="404" t="s">
        <v>168</v>
      </c>
      <c r="G10" s="404">
        <v>3250</v>
      </c>
      <c r="H10" s="121" t="s">
        <v>422</v>
      </c>
    </row>
    <row r="11" spans="2:8" ht="16.5" customHeight="1" x14ac:dyDescent="0.4">
      <c r="B11" s="405"/>
      <c r="C11" s="405"/>
      <c r="D11" s="405"/>
      <c r="E11" s="405"/>
      <c r="F11" s="405"/>
      <c r="G11" s="405"/>
      <c r="H11" s="120" t="s">
        <v>423</v>
      </c>
    </row>
    <row r="12" spans="2:8" ht="16.5" customHeight="1" x14ac:dyDescent="0.4">
      <c r="B12" s="397"/>
      <c r="C12" s="397"/>
      <c r="D12" s="397"/>
      <c r="E12" s="397"/>
      <c r="F12" s="397"/>
      <c r="G12" s="397"/>
      <c r="H12" s="119"/>
    </row>
    <row r="13" spans="2:8" ht="16.5" customHeight="1" x14ac:dyDescent="0.4">
      <c r="B13" s="398"/>
      <c r="C13" s="398"/>
      <c r="D13" s="398"/>
      <c r="E13" s="398"/>
      <c r="F13" s="398"/>
      <c r="G13" s="398"/>
      <c r="H13" s="118"/>
    </row>
    <row r="14" spans="2:8" ht="16.5" customHeight="1" x14ac:dyDescent="0.4">
      <c r="B14" s="397"/>
      <c r="C14" s="397"/>
      <c r="D14" s="397"/>
      <c r="E14" s="397"/>
      <c r="F14" s="397"/>
      <c r="G14" s="397"/>
      <c r="H14" s="119"/>
    </row>
    <row r="15" spans="2:8" ht="16.5" customHeight="1" x14ac:dyDescent="0.4">
      <c r="B15" s="398"/>
      <c r="C15" s="398"/>
      <c r="D15" s="398"/>
      <c r="E15" s="398"/>
      <c r="F15" s="398"/>
      <c r="G15" s="398"/>
      <c r="H15" s="118"/>
    </row>
    <row r="16" spans="2:8" ht="16.5" customHeight="1" x14ac:dyDescent="0.4">
      <c r="B16" s="397"/>
      <c r="C16" s="397"/>
      <c r="D16" s="397"/>
      <c r="E16" s="397"/>
      <c r="F16" s="397"/>
      <c r="G16" s="397"/>
      <c r="H16" s="119"/>
    </row>
    <row r="17" spans="2:8" ht="16.5" customHeight="1" x14ac:dyDescent="0.4">
      <c r="B17" s="398"/>
      <c r="C17" s="398"/>
      <c r="D17" s="398"/>
      <c r="E17" s="398"/>
      <c r="F17" s="398"/>
      <c r="G17" s="398"/>
      <c r="H17" s="118"/>
    </row>
    <row r="18" spans="2:8" ht="16.5" customHeight="1" x14ac:dyDescent="0.4">
      <c r="B18" s="397"/>
      <c r="C18" s="397"/>
      <c r="D18" s="397"/>
      <c r="E18" s="397"/>
      <c r="F18" s="397"/>
      <c r="G18" s="397"/>
      <c r="H18" s="119"/>
    </row>
    <row r="19" spans="2:8" ht="16.5" customHeight="1" x14ac:dyDescent="0.4">
      <c r="B19" s="398"/>
      <c r="C19" s="398"/>
      <c r="D19" s="398"/>
      <c r="E19" s="398"/>
      <c r="F19" s="398"/>
      <c r="G19" s="398"/>
      <c r="H19" s="118"/>
    </row>
    <row r="20" spans="2:8" ht="16.5" customHeight="1" x14ac:dyDescent="0.4">
      <c r="B20" s="397"/>
      <c r="C20" s="397"/>
      <c r="D20" s="397"/>
      <c r="E20" s="397"/>
      <c r="F20" s="397"/>
      <c r="G20" s="397"/>
      <c r="H20" s="119"/>
    </row>
    <row r="21" spans="2:8" ht="16.5" customHeight="1" x14ac:dyDescent="0.4">
      <c r="B21" s="398"/>
      <c r="C21" s="398"/>
      <c r="D21" s="398"/>
      <c r="E21" s="398"/>
      <c r="F21" s="398"/>
      <c r="G21" s="398"/>
      <c r="H21" s="118"/>
    </row>
    <row r="22" spans="2:8" ht="16.5" customHeight="1" x14ac:dyDescent="0.4">
      <c r="B22" s="397"/>
      <c r="C22" s="397"/>
      <c r="D22" s="397"/>
      <c r="E22" s="397"/>
      <c r="F22" s="397"/>
      <c r="G22" s="397"/>
      <c r="H22" s="119"/>
    </row>
    <row r="23" spans="2:8" ht="16.5" customHeight="1" x14ac:dyDescent="0.4">
      <c r="B23" s="398"/>
      <c r="C23" s="398"/>
      <c r="D23" s="398"/>
      <c r="E23" s="398"/>
      <c r="F23" s="398"/>
      <c r="G23" s="398"/>
      <c r="H23" s="118"/>
    </row>
    <row r="24" spans="2:8" ht="16.5" customHeight="1" x14ac:dyDescent="0.4">
      <c r="B24" s="397"/>
      <c r="C24" s="397"/>
      <c r="D24" s="397"/>
      <c r="E24" s="397"/>
      <c r="F24" s="397"/>
      <c r="G24" s="397"/>
      <c r="H24" s="119"/>
    </row>
    <row r="25" spans="2:8" ht="16.5" customHeight="1" x14ac:dyDescent="0.4">
      <c r="B25" s="398"/>
      <c r="C25" s="398"/>
      <c r="D25" s="398"/>
      <c r="E25" s="398"/>
      <c r="F25" s="398"/>
      <c r="G25" s="398"/>
      <c r="H25" s="118"/>
    </row>
    <row r="26" spans="2:8" ht="16.5" customHeight="1" x14ac:dyDescent="0.4">
      <c r="B26" s="397"/>
      <c r="C26" s="397"/>
      <c r="D26" s="397"/>
      <c r="E26" s="397"/>
      <c r="F26" s="397"/>
      <c r="G26" s="397"/>
      <c r="H26" s="119"/>
    </row>
    <row r="27" spans="2:8" ht="16.5" customHeight="1" x14ac:dyDescent="0.4">
      <c r="B27" s="398"/>
      <c r="C27" s="398"/>
      <c r="D27" s="398"/>
      <c r="E27" s="398"/>
      <c r="F27" s="398"/>
      <c r="G27" s="398"/>
      <c r="H27" s="118"/>
    </row>
    <row r="28" spans="2:8" ht="16.5" customHeight="1" x14ac:dyDescent="0.4">
      <c r="B28" s="397"/>
      <c r="C28" s="397"/>
      <c r="D28" s="397"/>
      <c r="E28" s="397"/>
      <c r="F28" s="397"/>
      <c r="G28" s="397"/>
      <c r="H28" s="119"/>
    </row>
    <row r="29" spans="2:8" ht="16.5" customHeight="1" x14ac:dyDescent="0.4">
      <c r="B29" s="398"/>
      <c r="C29" s="398"/>
      <c r="D29" s="398"/>
      <c r="E29" s="398"/>
      <c r="F29" s="398"/>
      <c r="G29" s="398"/>
      <c r="H29" s="118"/>
    </row>
    <row r="30" spans="2:8" ht="16.5" customHeight="1" x14ac:dyDescent="0.4">
      <c r="B30" s="110" t="s">
        <v>158</v>
      </c>
      <c r="C30" s="109" t="s">
        <v>157</v>
      </c>
    </row>
    <row r="31" spans="2:8" ht="16.5" customHeight="1" x14ac:dyDescent="0.4">
      <c r="C31" s="109" t="s">
        <v>156</v>
      </c>
    </row>
    <row r="32" spans="2:8" ht="16.5" customHeight="1" x14ac:dyDescent="0.4">
      <c r="C32" s="109" t="s">
        <v>155</v>
      </c>
    </row>
    <row r="33" spans="3:3" ht="16.5" customHeight="1" x14ac:dyDescent="0.4">
      <c r="C33" s="109" t="s">
        <v>154</v>
      </c>
    </row>
    <row r="34" spans="3:3" ht="16.5" customHeight="1" x14ac:dyDescent="0.4">
      <c r="C34" s="109" t="s">
        <v>153</v>
      </c>
    </row>
    <row r="35" spans="3:3" ht="16.5" customHeight="1" x14ac:dyDescent="0.4"/>
    <row r="36" spans="3:3" ht="16.5" customHeight="1" x14ac:dyDescent="0.4"/>
    <row r="37" spans="3:3" ht="16.5" customHeight="1" x14ac:dyDescent="0.4"/>
    <row r="38" spans="3:3" ht="16.5" customHeight="1" x14ac:dyDescent="0.4"/>
    <row r="39" spans="3:3" ht="16.5" customHeight="1" x14ac:dyDescent="0.4"/>
    <row r="40" spans="3:3" ht="16.5" customHeight="1" x14ac:dyDescent="0.4"/>
    <row r="41" spans="3:3" ht="16.5" customHeight="1" x14ac:dyDescent="0.4"/>
    <row r="42" spans="3:3" ht="16.5" customHeight="1" x14ac:dyDescent="0.4"/>
  </sheetData>
  <mergeCells count="73">
    <mergeCell ref="F28:F29"/>
    <mergeCell ref="G28:G29"/>
    <mergeCell ref="B26:B27"/>
    <mergeCell ref="C26:C27"/>
    <mergeCell ref="B28:B29"/>
    <mergeCell ref="C28:C29"/>
    <mergeCell ref="D28:D29"/>
    <mergeCell ref="E28:E29"/>
    <mergeCell ref="D26:D27"/>
    <mergeCell ref="E26:E27"/>
    <mergeCell ref="F22:F23"/>
    <mergeCell ref="G22:G23"/>
    <mergeCell ref="F24:F25"/>
    <mergeCell ref="G24:G25"/>
    <mergeCell ref="F26:F27"/>
    <mergeCell ref="G26:G27"/>
    <mergeCell ref="B24:B25"/>
    <mergeCell ref="C24:C25"/>
    <mergeCell ref="D24:D25"/>
    <mergeCell ref="E24:E25"/>
    <mergeCell ref="B22:B23"/>
    <mergeCell ref="C22:C23"/>
    <mergeCell ref="D22:D23"/>
    <mergeCell ref="E22:E23"/>
    <mergeCell ref="F20:F21"/>
    <mergeCell ref="G20:G21"/>
    <mergeCell ref="B18:B19"/>
    <mergeCell ref="C18:C19"/>
    <mergeCell ref="B20:B21"/>
    <mergeCell ref="C20:C21"/>
    <mergeCell ref="D20:D21"/>
    <mergeCell ref="E20:E21"/>
    <mergeCell ref="D18:D19"/>
    <mergeCell ref="E18:E19"/>
    <mergeCell ref="F14:F15"/>
    <mergeCell ref="G14:G15"/>
    <mergeCell ref="F16:F17"/>
    <mergeCell ref="G16:G17"/>
    <mergeCell ref="F18:F19"/>
    <mergeCell ref="G18:G19"/>
    <mergeCell ref="B16:B17"/>
    <mergeCell ref="C16:C17"/>
    <mergeCell ref="D16:D17"/>
    <mergeCell ref="E16:E17"/>
    <mergeCell ref="B14:B15"/>
    <mergeCell ref="C14:C15"/>
    <mergeCell ref="D14:D15"/>
    <mergeCell ref="E14:E15"/>
    <mergeCell ref="G10:G11"/>
    <mergeCell ref="B12:B13"/>
    <mergeCell ref="C12:C13"/>
    <mergeCell ref="D12:D13"/>
    <mergeCell ref="E12:E13"/>
    <mergeCell ref="F12:F13"/>
    <mergeCell ref="G12:G13"/>
    <mergeCell ref="B10:B11"/>
    <mergeCell ref="C10:C11"/>
    <mergeCell ref="D10:D11"/>
    <mergeCell ref="E10:E11"/>
    <mergeCell ref="F10:F11"/>
    <mergeCell ref="B2:H2"/>
    <mergeCell ref="B8:B9"/>
    <mergeCell ref="C8:C9"/>
    <mergeCell ref="D8:D9"/>
    <mergeCell ref="E8:E9"/>
    <mergeCell ref="F8:F9"/>
    <mergeCell ref="G8:G9"/>
    <mergeCell ref="G6:G7"/>
    <mergeCell ref="D6:D7"/>
    <mergeCell ref="B6:B7"/>
    <mergeCell ref="C6:C7"/>
    <mergeCell ref="F6:F7"/>
    <mergeCell ref="E6:E7"/>
  </mergeCells>
  <phoneticPr fontId="1"/>
  <printOptions horizontalCentered="1"/>
  <pageMargins left="0.59055118110236227" right="0.59055118110236227" top="0.59055118110236227" bottom="0.78740157480314965" header="0.51181102362204722" footer="0.39370078740157483"/>
  <pageSetup paperSize="9" scale="9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5252-028E-49F7-9D5B-5A3627900E47}">
  <dimension ref="B1:BL147"/>
  <sheetViews>
    <sheetView showGridLines="0" zoomScale="70" zoomScaleNormal="70" zoomScaleSheetLayoutView="70" workbookViewId="0">
      <selection activeCell="O39" sqref="O39:O42"/>
    </sheetView>
  </sheetViews>
  <sheetFormatPr defaultRowHeight="18.75" x14ac:dyDescent="0.4"/>
  <cols>
    <col min="1" max="1" width="1.25" customWidth="1"/>
    <col min="2" max="2" width="2.875" style="146" customWidth="1"/>
    <col min="3" max="3" width="1.25" customWidth="1"/>
    <col min="4" max="4" width="16.125" bestFit="1" customWidth="1"/>
    <col min="5" max="34" width="3.5" style="145" customWidth="1"/>
    <col min="35" max="36" width="3" customWidth="1"/>
    <col min="37" max="37" width="1.375" customWidth="1"/>
    <col min="38" max="44" width="3" customWidth="1"/>
    <col min="45" max="45" width="1.375" customWidth="1"/>
    <col min="46" max="46" width="3" customWidth="1"/>
    <col min="47" max="48" width="3.125" customWidth="1"/>
    <col min="49" max="49" width="1.375" customWidth="1"/>
    <col min="50" max="59" width="3" customWidth="1"/>
    <col min="60" max="60" width="1.375" customWidth="1"/>
    <col min="61" max="89" width="3" customWidth="1"/>
    <col min="90" max="125" width="3.125" customWidth="1"/>
    <col min="255" max="255" width="1.25" customWidth="1"/>
    <col min="256" max="256" width="2.875" customWidth="1"/>
    <col min="257" max="257" width="1.25" customWidth="1"/>
    <col min="258" max="258" width="16.125" bestFit="1" customWidth="1"/>
    <col min="259" max="288" width="3.5" customWidth="1"/>
    <col min="289" max="290" width="3" customWidth="1"/>
    <col min="291" max="291" width="1.375" customWidth="1"/>
    <col min="292" max="298" width="3" customWidth="1"/>
    <col min="299" max="299" width="1.375" customWidth="1"/>
    <col min="300" max="300" width="3" customWidth="1"/>
    <col min="301" max="304" width="3.125" customWidth="1"/>
    <col min="305" max="305" width="3" customWidth="1"/>
    <col min="306" max="306" width="1.375" customWidth="1"/>
    <col min="307" max="315" width="3" customWidth="1"/>
    <col min="316" max="316" width="1.375" customWidth="1"/>
    <col min="317" max="345" width="3" customWidth="1"/>
    <col min="346" max="381" width="3.125" customWidth="1"/>
    <col min="511" max="511" width="1.25" customWidth="1"/>
    <col min="512" max="512" width="2.875" customWidth="1"/>
    <col min="513" max="513" width="1.25" customWidth="1"/>
    <col min="514" max="514" width="16.125" bestFit="1" customWidth="1"/>
    <col min="515" max="544" width="3.5" customWidth="1"/>
    <col min="545" max="546" width="3" customWidth="1"/>
    <col min="547" max="547" width="1.375" customWidth="1"/>
    <col min="548" max="554" width="3" customWidth="1"/>
    <col min="555" max="555" width="1.375" customWidth="1"/>
    <col min="556" max="556" width="3" customWidth="1"/>
    <col min="557" max="560" width="3.125" customWidth="1"/>
    <col min="561" max="561" width="3" customWidth="1"/>
    <col min="562" max="562" width="1.375" customWidth="1"/>
    <col min="563" max="571" width="3" customWidth="1"/>
    <col min="572" max="572" width="1.375" customWidth="1"/>
    <col min="573" max="601" width="3" customWidth="1"/>
    <col min="602" max="637" width="3.125" customWidth="1"/>
    <col min="767" max="767" width="1.25" customWidth="1"/>
    <col min="768" max="768" width="2.875" customWidth="1"/>
    <col min="769" max="769" width="1.25" customWidth="1"/>
    <col min="770" max="770" width="16.125" bestFit="1" customWidth="1"/>
    <col min="771" max="800" width="3.5" customWidth="1"/>
    <col min="801" max="802" width="3" customWidth="1"/>
    <col min="803" max="803" width="1.375" customWidth="1"/>
    <col min="804" max="810" width="3" customWidth="1"/>
    <col min="811" max="811" width="1.375" customWidth="1"/>
    <col min="812" max="812" width="3" customWidth="1"/>
    <col min="813" max="816" width="3.125" customWidth="1"/>
    <col min="817" max="817" width="3" customWidth="1"/>
    <col min="818" max="818" width="1.375" customWidth="1"/>
    <col min="819" max="827" width="3" customWidth="1"/>
    <col min="828" max="828" width="1.375" customWidth="1"/>
    <col min="829" max="857" width="3" customWidth="1"/>
    <col min="858" max="893" width="3.125" customWidth="1"/>
    <col min="1023" max="1023" width="1.25" customWidth="1"/>
    <col min="1024" max="1024" width="2.875" customWidth="1"/>
    <col min="1025" max="1025" width="1.25" customWidth="1"/>
    <col min="1026" max="1026" width="16.125" bestFit="1" customWidth="1"/>
    <col min="1027" max="1056" width="3.5" customWidth="1"/>
    <col min="1057" max="1058" width="3" customWidth="1"/>
    <col min="1059" max="1059" width="1.375" customWidth="1"/>
    <col min="1060" max="1066" width="3" customWidth="1"/>
    <col min="1067" max="1067" width="1.375" customWidth="1"/>
    <col min="1068" max="1068" width="3" customWidth="1"/>
    <col min="1069" max="1072" width="3.125" customWidth="1"/>
    <col min="1073" max="1073" width="3" customWidth="1"/>
    <col min="1074" max="1074" width="1.375" customWidth="1"/>
    <col min="1075" max="1083" width="3" customWidth="1"/>
    <col min="1084" max="1084" width="1.375" customWidth="1"/>
    <col min="1085" max="1113" width="3" customWidth="1"/>
    <col min="1114" max="1149" width="3.125" customWidth="1"/>
    <col min="1279" max="1279" width="1.25" customWidth="1"/>
    <col min="1280" max="1280" width="2.875" customWidth="1"/>
    <col min="1281" max="1281" width="1.25" customWidth="1"/>
    <col min="1282" max="1282" width="16.125" bestFit="1" customWidth="1"/>
    <col min="1283" max="1312" width="3.5" customWidth="1"/>
    <col min="1313" max="1314" width="3" customWidth="1"/>
    <col min="1315" max="1315" width="1.375" customWidth="1"/>
    <col min="1316" max="1322" width="3" customWidth="1"/>
    <col min="1323" max="1323" width="1.375" customWidth="1"/>
    <col min="1324" max="1324" width="3" customWidth="1"/>
    <col min="1325" max="1328" width="3.125" customWidth="1"/>
    <col min="1329" max="1329" width="3" customWidth="1"/>
    <col min="1330" max="1330" width="1.375" customWidth="1"/>
    <col min="1331" max="1339" width="3" customWidth="1"/>
    <col min="1340" max="1340" width="1.375" customWidth="1"/>
    <col min="1341" max="1369" width="3" customWidth="1"/>
    <col min="1370" max="1405" width="3.125" customWidth="1"/>
    <col min="1535" max="1535" width="1.25" customWidth="1"/>
    <col min="1536" max="1536" width="2.875" customWidth="1"/>
    <col min="1537" max="1537" width="1.25" customWidth="1"/>
    <col min="1538" max="1538" width="16.125" bestFit="1" customWidth="1"/>
    <col min="1539" max="1568" width="3.5" customWidth="1"/>
    <col min="1569" max="1570" width="3" customWidth="1"/>
    <col min="1571" max="1571" width="1.375" customWidth="1"/>
    <col min="1572" max="1578" width="3" customWidth="1"/>
    <col min="1579" max="1579" width="1.375" customWidth="1"/>
    <col min="1580" max="1580" width="3" customWidth="1"/>
    <col min="1581" max="1584" width="3.125" customWidth="1"/>
    <col min="1585" max="1585" width="3" customWidth="1"/>
    <col min="1586" max="1586" width="1.375" customWidth="1"/>
    <col min="1587" max="1595" width="3" customWidth="1"/>
    <col min="1596" max="1596" width="1.375" customWidth="1"/>
    <col min="1597" max="1625" width="3" customWidth="1"/>
    <col min="1626" max="1661" width="3.125" customWidth="1"/>
    <col min="1791" max="1791" width="1.25" customWidth="1"/>
    <col min="1792" max="1792" width="2.875" customWidth="1"/>
    <col min="1793" max="1793" width="1.25" customWidth="1"/>
    <col min="1794" max="1794" width="16.125" bestFit="1" customWidth="1"/>
    <col min="1795" max="1824" width="3.5" customWidth="1"/>
    <col min="1825" max="1826" width="3" customWidth="1"/>
    <col min="1827" max="1827" width="1.375" customWidth="1"/>
    <col min="1828" max="1834" width="3" customWidth="1"/>
    <col min="1835" max="1835" width="1.375" customWidth="1"/>
    <col min="1836" max="1836" width="3" customWidth="1"/>
    <col min="1837" max="1840" width="3.125" customWidth="1"/>
    <col min="1841" max="1841" width="3" customWidth="1"/>
    <col min="1842" max="1842" width="1.375" customWidth="1"/>
    <col min="1843" max="1851" width="3" customWidth="1"/>
    <col min="1852" max="1852" width="1.375" customWidth="1"/>
    <col min="1853" max="1881" width="3" customWidth="1"/>
    <col min="1882" max="1917" width="3.125" customWidth="1"/>
    <col min="2047" max="2047" width="1.25" customWidth="1"/>
    <col min="2048" max="2048" width="2.875" customWidth="1"/>
    <col min="2049" max="2049" width="1.25" customWidth="1"/>
    <col min="2050" max="2050" width="16.125" bestFit="1" customWidth="1"/>
    <col min="2051" max="2080" width="3.5" customWidth="1"/>
    <col min="2081" max="2082" width="3" customWidth="1"/>
    <col min="2083" max="2083" width="1.375" customWidth="1"/>
    <col min="2084" max="2090" width="3" customWidth="1"/>
    <col min="2091" max="2091" width="1.375" customWidth="1"/>
    <col min="2092" max="2092" width="3" customWidth="1"/>
    <col min="2093" max="2096" width="3.125" customWidth="1"/>
    <col min="2097" max="2097" width="3" customWidth="1"/>
    <col min="2098" max="2098" width="1.375" customWidth="1"/>
    <col min="2099" max="2107" width="3" customWidth="1"/>
    <col min="2108" max="2108" width="1.375" customWidth="1"/>
    <col min="2109" max="2137" width="3" customWidth="1"/>
    <col min="2138" max="2173" width="3.125" customWidth="1"/>
    <col min="2303" max="2303" width="1.25" customWidth="1"/>
    <col min="2304" max="2304" width="2.875" customWidth="1"/>
    <col min="2305" max="2305" width="1.25" customWidth="1"/>
    <col min="2306" max="2306" width="16.125" bestFit="1" customWidth="1"/>
    <col min="2307" max="2336" width="3.5" customWidth="1"/>
    <col min="2337" max="2338" width="3" customWidth="1"/>
    <col min="2339" max="2339" width="1.375" customWidth="1"/>
    <col min="2340" max="2346" width="3" customWidth="1"/>
    <col min="2347" max="2347" width="1.375" customWidth="1"/>
    <col min="2348" max="2348" width="3" customWidth="1"/>
    <col min="2349" max="2352" width="3.125" customWidth="1"/>
    <col min="2353" max="2353" width="3" customWidth="1"/>
    <col min="2354" max="2354" width="1.375" customWidth="1"/>
    <col min="2355" max="2363" width="3" customWidth="1"/>
    <col min="2364" max="2364" width="1.375" customWidth="1"/>
    <col min="2365" max="2393" width="3" customWidth="1"/>
    <col min="2394" max="2429" width="3.125" customWidth="1"/>
    <col min="2559" max="2559" width="1.25" customWidth="1"/>
    <col min="2560" max="2560" width="2.875" customWidth="1"/>
    <col min="2561" max="2561" width="1.25" customWidth="1"/>
    <col min="2562" max="2562" width="16.125" bestFit="1" customWidth="1"/>
    <col min="2563" max="2592" width="3.5" customWidth="1"/>
    <col min="2593" max="2594" width="3" customWidth="1"/>
    <col min="2595" max="2595" width="1.375" customWidth="1"/>
    <col min="2596" max="2602" width="3" customWidth="1"/>
    <col min="2603" max="2603" width="1.375" customWidth="1"/>
    <col min="2604" max="2604" width="3" customWidth="1"/>
    <col min="2605" max="2608" width="3.125" customWidth="1"/>
    <col min="2609" max="2609" width="3" customWidth="1"/>
    <col min="2610" max="2610" width="1.375" customWidth="1"/>
    <col min="2611" max="2619" width="3" customWidth="1"/>
    <col min="2620" max="2620" width="1.375" customWidth="1"/>
    <col min="2621" max="2649" width="3" customWidth="1"/>
    <col min="2650" max="2685" width="3.125" customWidth="1"/>
    <col min="2815" max="2815" width="1.25" customWidth="1"/>
    <col min="2816" max="2816" width="2.875" customWidth="1"/>
    <col min="2817" max="2817" width="1.25" customWidth="1"/>
    <col min="2818" max="2818" width="16.125" bestFit="1" customWidth="1"/>
    <col min="2819" max="2848" width="3.5" customWidth="1"/>
    <col min="2849" max="2850" width="3" customWidth="1"/>
    <col min="2851" max="2851" width="1.375" customWidth="1"/>
    <col min="2852" max="2858" width="3" customWidth="1"/>
    <col min="2859" max="2859" width="1.375" customWidth="1"/>
    <col min="2860" max="2860" width="3" customWidth="1"/>
    <col min="2861" max="2864" width="3.125" customWidth="1"/>
    <col min="2865" max="2865" width="3" customWidth="1"/>
    <col min="2866" max="2866" width="1.375" customWidth="1"/>
    <col min="2867" max="2875" width="3" customWidth="1"/>
    <col min="2876" max="2876" width="1.375" customWidth="1"/>
    <col min="2877" max="2905" width="3" customWidth="1"/>
    <col min="2906" max="2941" width="3.125" customWidth="1"/>
    <col min="3071" max="3071" width="1.25" customWidth="1"/>
    <col min="3072" max="3072" width="2.875" customWidth="1"/>
    <col min="3073" max="3073" width="1.25" customWidth="1"/>
    <col min="3074" max="3074" width="16.125" bestFit="1" customWidth="1"/>
    <col min="3075" max="3104" width="3.5" customWidth="1"/>
    <col min="3105" max="3106" width="3" customWidth="1"/>
    <col min="3107" max="3107" width="1.375" customWidth="1"/>
    <col min="3108" max="3114" width="3" customWidth="1"/>
    <col min="3115" max="3115" width="1.375" customWidth="1"/>
    <col min="3116" max="3116" width="3" customWidth="1"/>
    <col min="3117" max="3120" width="3.125" customWidth="1"/>
    <col min="3121" max="3121" width="3" customWidth="1"/>
    <col min="3122" max="3122" width="1.375" customWidth="1"/>
    <col min="3123" max="3131" width="3" customWidth="1"/>
    <col min="3132" max="3132" width="1.375" customWidth="1"/>
    <col min="3133" max="3161" width="3" customWidth="1"/>
    <col min="3162" max="3197" width="3.125" customWidth="1"/>
    <col min="3327" max="3327" width="1.25" customWidth="1"/>
    <col min="3328" max="3328" width="2.875" customWidth="1"/>
    <col min="3329" max="3329" width="1.25" customWidth="1"/>
    <col min="3330" max="3330" width="16.125" bestFit="1" customWidth="1"/>
    <col min="3331" max="3360" width="3.5" customWidth="1"/>
    <col min="3361" max="3362" width="3" customWidth="1"/>
    <col min="3363" max="3363" width="1.375" customWidth="1"/>
    <col min="3364" max="3370" width="3" customWidth="1"/>
    <col min="3371" max="3371" width="1.375" customWidth="1"/>
    <col min="3372" max="3372" width="3" customWidth="1"/>
    <col min="3373" max="3376" width="3.125" customWidth="1"/>
    <col min="3377" max="3377" width="3" customWidth="1"/>
    <col min="3378" max="3378" width="1.375" customWidth="1"/>
    <col min="3379" max="3387" width="3" customWidth="1"/>
    <col min="3388" max="3388" width="1.375" customWidth="1"/>
    <col min="3389" max="3417" width="3" customWidth="1"/>
    <col min="3418" max="3453" width="3.125" customWidth="1"/>
    <col min="3583" max="3583" width="1.25" customWidth="1"/>
    <col min="3584" max="3584" width="2.875" customWidth="1"/>
    <col min="3585" max="3585" width="1.25" customWidth="1"/>
    <col min="3586" max="3586" width="16.125" bestFit="1" customWidth="1"/>
    <col min="3587" max="3616" width="3.5" customWidth="1"/>
    <col min="3617" max="3618" width="3" customWidth="1"/>
    <col min="3619" max="3619" width="1.375" customWidth="1"/>
    <col min="3620" max="3626" width="3" customWidth="1"/>
    <col min="3627" max="3627" width="1.375" customWidth="1"/>
    <col min="3628" max="3628" width="3" customWidth="1"/>
    <col min="3629" max="3632" width="3.125" customWidth="1"/>
    <col min="3633" max="3633" width="3" customWidth="1"/>
    <col min="3634" max="3634" width="1.375" customWidth="1"/>
    <col min="3635" max="3643" width="3" customWidth="1"/>
    <col min="3644" max="3644" width="1.375" customWidth="1"/>
    <col min="3645" max="3673" width="3" customWidth="1"/>
    <col min="3674" max="3709" width="3.125" customWidth="1"/>
    <col min="3839" max="3839" width="1.25" customWidth="1"/>
    <col min="3840" max="3840" width="2.875" customWidth="1"/>
    <col min="3841" max="3841" width="1.25" customWidth="1"/>
    <col min="3842" max="3842" width="16.125" bestFit="1" customWidth="1"/>
    <col min="3843" max="3872" width="3.5" customWidth="1"/>
    <col min="3873" max="3874" width="3" customWidth="1"/>
    <col min="3875" max="3875" width="1.375" customWidth="1"/>
    <col min="3876" max="3882" width="3" customWidth="1"/>
    <col min="3883" max="3883" width="1.375" customWidth="1"/>
    <col min="3884" max="3884" width="3" customWidth="1"/>
    <col min="3885" max="3888" width="3.125" customWidth="1"/>
    <col min="3889" max="3889" width="3" customWidth="1"/>
    <col min="3890" max="3890" width="1.375" customWidth="1"/>
    <col min="3891" max="3899" width="3" customWidth="1"/>
    <col min="3900" max="3900" width="1.375" customWidth="1"/>
    <col min="3901" max="3929" width="3" customWidth="1"/>
    <col min="3930" max="3965" width="3.125" customWidth="1"/>
    <col min="4095" max="4095" width="1.25" customWidth="1"/>
    <col min="4096" max="4096" width="2.875" customWidth="1"/>
    <col min="4097" max="4097" width="1.25" customWidth="1"/>
    <col min="4098" max="4098" width="16.125" bestFit="1" customWidth="1"/>
    <col min="4099" max="4128" width="3.5" customWidth="1"/>
    <col min="4129" max="4130" width="3" customWidth="1"/>
    <col min="4131" max="4131" width="1.375" customWidth="1"/>
    <col min="4132" max="4138" width="3" customWidth="1"/>
    <col min="4139" max="4139" width="1.375" customWidth="1"/>
    <col min="4140" max="4140" width="3" customWidth="1"/>
    <col min="4141" max="4144" width="3.125" customWidth="1"/>
    <col min="4145" max="4145" width="3" customWidth="1"/>
    <col min="4146" max="4146" width="1.375" customWidth="1"/>
    <col min="4147" max="4155" width="3" customWidth="1"/>
    <col min="4156" max="4156" width="1.375" customWidth="1"/>
    <col min="4157" max="4185" width="3" customWidth="1"/>
    <col min="4186" max="4221" width="3.125" customWidth="1"/>
    <col min="4351" max="4351" width="1.25" customWidth="1"/>
    <col min="4352" max="4352" width="2.875" customWidth="1"/>
    <col min="4353" max="4353" width="1.25" customWidth="1"/>
    <col min="4354" max="4354" width="16.125" bestFit="1" customWidth="1"/>
    <col min="4355" max="4384" width="3.5" customWidth="1"/>
    <col min="4385" max="4386" width="3" customWidth="1"/>
    <col min="4387" max="4387" width="1.375" customWidth="1"/>
    <col min="4388" max="4394" width="3" customWidth="1"/>
    <col min="4395" max="4395" width="1.375" customWidth="1"/>
    <col min="4396" max="4396" width="3" customWidth="1"/>
    <col min="4397" max="4400" width="3.125" customWidth="1"/>
    <col min="4401" max="4401" width="3" customWidth="1"/>
    <col min="4402" max="4402" width="1.375" customWidth="1"/>
    <col min="4403" max="4411" width="3" customWidth="1"/>
    <col min="4412" max="4412" width="1.375" customWidth="1"/>
    <col min="4413" max="4441" width="3" customWidth="1"/>
    <col min="4442" max="4477" width="3.125" customWidth="1"/>
    <col min="4607" max="4607" width="1.25" customWidth="1"/>
    <col min="4608" max="4608" width="2.875" customWidth="1"/>
    <col min="4609" max="4609" width="1.25" customWidth="1"/>
    <col min="4610" max="4610" width="16.125" bestFit="1" customWidth="1"/>
    <col min="4611" max="4640" width="3.5" customWidth="1"/>
    <col min="4641" max="4642" width="3" customWidth="1"/>
    <col min="4643" max="4643" width="1.375" customWidth="1"/>
    <col min="4644" max="4650" width="3" customWidth="1"/>
    <col min="4651" max="4651" width="1.375" customWidth="1"/>
    <col min="4652" max="4652" width="3" customWidth="1"/>
    <col min="4653" max="4656" width="3.125" customWidth="1"/>
    <col min="4657" max="4657" width="3" customWidth="1"/>
    <col min="4658" max="4658" width="1.375" customWidth="1"/>
    <col min="4659" max="4667" width="3" customWidth="1"/>
    <col min="4668" max="4668" width="1.375" customWidth="1"/>
    <col min="4669" max="4697" width="3" customWidth="1"/>
    <col min="4698" max="4733" width="3.125" customWidth="1"/>
    <col min="4863" max="4863" width="1.25" customWidth="1"/>
    <col min="4864" max="4864" width="2.875" customWidth="1"/>
    <col min="4865" max="4865" width="1.25" customWidth="1"/>
    <col min="4866" max="4866" width="16.125" bestFit="1" customWidth="1"/>
    <col min="4867" max="4896" width="3.5" customWidth="1"/>
    <col min="4897" max="4898" width="3" customWidth="1"/>
    <col min="4899" max="4899" width="1.375" customWidth="1"/>
    <col min="4900" max="4906" width="3" customWidth="1"/>
    <col min="4907" max="4907" width="1.375" customWidth="1"/>
    <col min="4908" max="4908" width="3" customWidth="1"/>
    <col min="4909" max="4912" width="3.125" customWidth="1"/>
    <col min="4913" max="4913" width="3" customWidth="1"/>
    <col min="4914" max="4914" width="1.375" customWidth="1"/>
    <col min="4915" max="4923" width="3" customWidth="1"/>
    <col min="4924" max="4924" width="1.375" customWidth="1"/>
    <col min="4925" max="4953" width="3" customWidth="1"/>
    <col min="4954" max="4989" width="3.125" customWidth="1"/>
    <col min="5119" max="5119" width="1.25" customWidth="1"/>
    <col min="5120" max="5120" width="2.875" customWidth="1"/>
    <col min="5121" max="5121" width="1.25" customWidth="1"/>
    <col min="5122" max="5122" width="16.125" bestFit="1" customWidth="1"/>
    <col min="5123" max="5152" width="3.5" customWidth="1"/>
    <col min="5153" max="5154" width="3" customWidth="1"/>
    <col min="5155" max="5155" width="1.375" customWidth="1"/>
    <col min="5156" max="5162" width="3" customWidth="1"/>
    <col min="5163" max="5163" width="1.375" customWidth="1"/>
    <col min="5164" max="5164" width="3" customWidth="1"/>
    <col min="5165" max="5168" width="3.125" customWidth="1"/>
    <col min="5169" max="5169" width="3" customWidth="1"/>
    <col min="5170" max="5170" width="1.375" customWidth="1"/>
    <col min="5171" max="5179" width="3" customWidth="1"/>
    <col min="5180" max="5180" width="1.375" customWidth="1"/>
    <col min="5181" max="5209" width="3" customWidth="1"/>
    <col min="5210" max="5245" width="3.125" customWidth="1"/>
    <col min="5375" max="5375" width="1.25" customWidth="1"/>
    <col min="5376" max="5376" width="2.875" customWidth="1"/>
    <col min="5377" max="5377" width="1.25" customWidth="1"/>
    <col min="5378" max="5378" width="16.125" bestFit="1" customWidth="1"/>
    <col min="5379" max="5408" width="3.5" customWidth="1"/>
    <col min="5409" max="5410" width="3" customWidth="1"/>
    <col min="5411" max="5411" width="1.375" customWidth="1"/>
    <col min="5412" max="5418" width="3" customWidth="1"/>
    <col min="5419" max="5419" width="1.375" customWidth="1"/>
    <col min="5420" max="5420" width="3" customWidth="1"/>
    <col min="5421" max="5424" width="3.125" customWidth="1"/>
    <col min="5425" max="5425" width="3" customWidth="1"/>
    <col min="5426" max="5426" width="1.375" customWidth="1"/>
    <col min="5427" max="5435" width="3" customWidth="1"/>
    <col min="5436" max="5436" width="1.375" customWidth="1"/>
    <col min="5437" max="5465" width="3" customWidth="1"/>
    <col min="5466" max="5501" width="3.125" customWidth="1"/>
    <col min="5631" max="5631" width="1.25" customWidth="1"/>
    <col min="5632" max="5632" width="2.875" customWidth="1"/>
    <col min="5633" max="5633" width="1.25" customWidth="1"/>
    <col min="5634" max="5634" width="16.125" bestFit="1" customWidth="1"/>
    <col min="5635" max="5664" width="3.5" customWidth="1"/>
    <col min="5665" max="5666" width="3" customWidth="1"/>
    <col min="5667" max="5667" width="1.375" customWidth="1"/>
    <col min="5668" max="5674" width="3" customWidth="1"/>
    <col min="5675" max="5675" width="1.375" customWidth="1"/>
    <col min="5676" max="5676" width="3" customWidth="1"/>
    <col min="5677" max="5680" width="3.125" customWidth="1"/>
    <col min="5681" max="5681" width="3" customWidth="1"/>
    <col min="5682" max="5682" width="1.375" customWidth="1"/>
    <col min="5683" max="5691" width="3" customWidth="1"/>
    <col min="5692" max="5692" width="1.375" customWidth="1"/>
    <col min="5693" max="5721" width="3" customWidth="1"/>
    <col min="5722" max="5757" width="3.125" customWidth="1"/>
    <col min="5887" max="5887" width="1.25" customWidth="1"/>
    <col min="5888" max="5888" width="2.875" customWidth="1"/>
    <col min="5889" max="5889" width="1.25" customWidth="1"/>
    <col min="5890" max="5890" width="16.125" bestFit="1" customWidth="1"/>
    <col min="5891" max="5920" width="3.5" customWidth="1"/>
    <col min="5921" max="5922" width="3" customWidth="1"/>
    <col min="5923" max="5923" width="1.375" customWidth="1"/>
    <col min="5924" max="5930" width="3" customWidth="1"/>
    <col min="5931" max="5931" width="1.375" customWidth="1"/>
    <col min="5932" max="5932" width="3" customWidth="1"/>
    <col min="5933" max="5936" width="3.125" customWidth="1"/>
    <col min="5937" max="5937" width="3" customWidth="1"/>
    <col min="5938" max="5938" width="1.375" customWidth="1"/>
    <col min="5939" max="5947" width="3" customWidth="1"/>
    <col min="5948" max="5948" width="1.375" customWidth="1"/>
    <col min="5949" max="5977" width="3" customWidth="1"/>
    <col min="5978" max="6013" width="3.125" customWidth="1"/>
    <col min="6143" max="6143" width="1.25" customWidth="1"/>
    <col min="6144" max="6144" width="2.875" customWidth="1"/>
    <col min="6145" max="6145" width="1.25" customWidth="1"/>
    <col min="6146" max="6146" width="16.125" bestFit="1" customWidth="1"/>
    <col min="6147" max="6176" width="3.5" customWidth="1"/>
    <col min="6177" max="6178" width="3" customWidth="1"/>
    <col min="6179" max="6179" width="1.375" customWidth="1"/>
    <col min="6180" max="6186" width="3" customWidth="1"/>
    <col min="6187" max="6187" width="1.375" customWidth="1"/>
    <col min="6188" max="6188" width="3" customWidth="1"/>
    <col min="6189" max="6192" width="3.125" customWidth="1"/>
    <col min="6193" max="6193" width="3" customWidth="1"/>
    <col min="6194" max="6194" width="1.375" customWidth="1"/>
    <col min="6195" max="6203" width="3" customWidth="1"/>
    <col min="6204" max="6204" width="1.375" customWidth="1"/>
    <col min="6205" max="6233" width="3" customWidth="1"/>
    <col min="6234" max="6269" width="3.125" customWidth="1"/>
    <col min="6399" max="6399" width="1.25" customWidth="1"/>
    <col min="6400" max="6400" width="2.875" customWidth="1"/>
    <col min="6401" max="6401" width="1.25" customWidth="1"/>
    <col min="6402" max="6402" width="16.125" bestFit="1" customWidth="1"/>
    <col min="6403" max="6432" width="3.5" customWidth="1"/>
    <col min="6433" max="6434" width="3" customWidth="1"/>
    <col min="6435" max="6435" width="1.375" customWidth="1"/>
    <col min="6436" max="6442" width="3" customWidth="1"/>
    <col min="6443" max="6443" width="1.375" customWidth="1"/>
    <col min="6444" max="6444" width="3" customWidth="1"/>
    <col min="6445" max="6448" width="3.125" customWidth="1"/>
    <col min="6449" max="6449" width="3" customWidth="1"/>
    <col min="6450" max="6450" width="1.375" customWidth="1"/>
    <col min="6451" max="6459" width="3" customWidth="1"/>
    <col min="6460" max="6460" width="1.375" customWidth="1"/>
    <col min="6461" max="6489" width="3" customWidth="1"/>
    <col min="6490" max="6525" width="3.125" customWidth="1"/>
    <col min="6655" max="6655" width="1.25" customWidth="1"/>
    <col min="6656" max="6656" width="2.875" customWidth="1"/>
    <col min="6657" max="6657" width="1.25" customWidth="1"/>
    <col min="6658" max="6658" width="16.125" bestFit="1" customWidth="1"/>
    <col min="6659" max="6688" width="3.5" customWidth="1"/>
    <col min="6689" max="6690" width="3" customWidth="1"/>
    <col min="6691" max="6691" width="1.375" customWidth="1"/>
    <col min="6692" max="6698" width="3" customWidth="1"/>
    <col min="6699" max="6699" width="1.375" customWidth="1"/>
    <col min="6700" max="6700" width="3" customWidth="1"/>
    <col min="6701" max="6704" width="3.125" customWidth="1"/>
    <col min="6705" max="6705" width="3" customWidth="1"/>
    <col min="6706" max="6706" width="1.375" customWidth="1"/>
    <col min="6707" max="6715" width="3" customWidth="1"/>
    <col min="6716" max="6716" width="1.375" customWidth="1"/>
    <col min="6717" max="6745" width="3" customWidth="1"/>
    <col min="6746" max="6781" width="3.125" customWidth="1"/>
    <col min="6911" max="6911" width="1.25" customWidth="1"/>
    <col min="6912" max="6912" width="2.875" customWidth="1"/>
    <col min="6913" max="6913" width="1.25" customWidth="1"/>
    <col min="6914" max="6914" width="16.125" bestFit="1" customWidth="1"/>
    <col min="6915" max="6944" width="3.5" customWidth="1"/>
    <col min="6945" max="6946" width="3" customWidth="1"/>
    <col min="6947" max="6947" width="1.375" customWidth="1"/>
    <col min="6948" max="6954" width="3" customWidth="1"/>
    <col min="6955" max="6955" width="1.375" customWidth="1"/>
    <col min="6956" max="6956" width="3" customWidth="1"/>
    <col min="6957" max="6960" width="3.125" customWidth="1"/>
    <col min="6961" max="6961" width="3" customWidth="1"/>
    <col min="6962" max="6962" width="1.375" customWidth="1"/>
    <col min="6963" max="6971" width="3" customWidth="1"/>
    <col min="6972" max="6972" width="1.375" customWidth="1"/>
    <col min="6973" max="7001" width="3" customWidth="1"/>
    <col min="7002" max="7037" width="3.125" customWidth="1"/>
    <col min="7167" max="7167" width="1.25" customWidth="1"/>
    <col min="7168" max="7168" width="2.875" customWidth="1"/>
    <col min="7169" max="7169" width="1.25" customWidth="1"/>
    <col min="7170" max="7170" width="16.125" bestFit="1" customWidth="1"/>
    <col min="7171" max="7200" width="3.5" customWidth="1"/>
    <col min="7201" max="7202" width="3" customWidth="1"/>
    <col min="7203" max="7203" width="1.375" customWidth="1"/>
    <col min="7204" max="7210" width="3" customWidth="1"/>
    <col min="7211" max="7211" width="1.375" customWidth="1"/>
    <col min="7212" max="7212" width="3" customWidth="1"/>
    <col min="7213" max="7216" width="3.125" customWidth="1"/>
    <col min="7217" max="7217" width="3" customWidth="1"/>
    <col min="7218" max="7218" width="1.375" customWidth="1"/>
    <col min="7219" max="7227" width="3" customWidth="1"/>
    <col min="7228" max="7228" width="1.375" customWidth="1"/>
    <col min="7229" max="7257" width="3" customWidth="1"/>
    <col min="7258" max="7293" width="3.125" customWidth="1"/>
    <col min="7423" max="7423" width="1.25" customWidth="1"/>
    <col min="7424" max="7424" width="2.875" customWidth="1"/>
    <col min="7425" max="7425" width="1.25" customWidth="1"/>
    <col min="7426" max="7426" width="16.125" bestFit="1" customWidth="1"/>
    <col min="7427" max="7456" width="3.5" customWidth="1"/>
    <col min="7457" max="7458" width="3" customWidth="1"/>
    <col min="7459" max="7459" width="1.375" customWidth="1"/>
    <col min="7460" max="7466" width="3" customWidth="1"/>
    <col min="7467" max="7467" width="1.375" customWidth="1"/>
    <col min="7468" max="7468" width="3" customWidth="1"/>
    <col min="7469" max="7472" width="3.125" customWidth="1"/>
    <col min="7473" max="7473" width="3" customWidth="1"/>
    <col min="7474" max="7474" width="1.375" customWidth="1"/>
    <col min="7475" max="7483" width="3" customWidth="1"/>
    <col min="7484" max="7484" width="1.375" customWidth="1"/>
    <col min="7485" max="7513" width="3" customWidth="1"/>
    <col min="7514" max="7549" width="3.125" customWidth="1"/>
    <col min="7679" max="7679" width="1.25" customWidth="1"/>
    <col min="7680" max="7680" width="2.875" customWidth="1"/>
    <col min="7681" max="7681" width="1.25" customWidth="1"/>
    <col min="7682" max="7682" width="16.125" bestFit="1" customWidth="1"/>
    <col min="7683" max="7712" width="3.5" customWidth="1"/>
    <col min="7713" max="7714" width="3" customWidth="1"/>
    <col min="7715" max="7715" width="1.375" customWidth="1"/>
    <col min="7716" max="7722" width="3" customWidth="1"/>
    <col min="7723" max="7723" width="1.375" customWidth="1"/>
    <col min="7724" max="7724" width="3" customWidth="1"/>
    <col min="7725" max="7728" width="3.125" customWidth="1"/>
    <col min="7729" max="7729" width="3" customWidth="1"/>
    <col min="7730" max="7730" width="1.375" customWidth="1"/>
    <col min="7731" max="7739" width="3" customWidth="1"/>
    <col min="7740" max="7740" width="1.375" customWidth="1"/>
    <col min="7741" max="7769" width="3" customWidth="1"/>
    <col min="7770" max="7805" width="3.125" customWidth="1"/>
    <col min="7935" max="7935" width="1.25" customWidth="1"/>
    <col min="7936" max="7936" width="2.875" customWidth="1"/>
    <col min="7937" max="7937" width="1.25" customWidth="1"/>
    <col min="7938" max="7938" width="16.125" bestFit="1" customWidth="1"/>
    <col min="7939" max="7968" width="3.5" customWidth="1"/>
    <col min="7969" max="7970" width="3" customWidth="1"/>
    <col min="7971" max="7971" width="1.375" customWidth="1"/>
    <col min="7972" max="7978" width="3" customWidth="1"/>
    <col min="7979" max="7979" width="1.375" customWidth="1"/>
    <col min="7980" max="7980" width="3" customWidth="1"/>
    <col min="7981" max="7984" width="3.125" customWidth="1"/>
    <col min="7985" max="7985" width="3" customWidth="1"/>
    <col min="7986" max="7986" width="1.375" customWidth="1"/>
    <col min="7987" max="7995" width="3" customWidth="1"/>
    <col min="7996" max="7996" width="1.375" customWidth="1"/>
    <col min="7997" max="8025" width="3" customWidth="1"/>
    <col min="8026" max="8061" width="3.125" customWidth="1"/>
    <col min="8191" max="8191" width="1.25" customWidth="1"/>
    <col min="8192" max="8192" width="2.875" customWidth="1"/>
    <col min="8193" max="8193" width="1.25" customWidth="1"/>
    <col min="8194" max="8194" width="16.125" bestFit="1" customWidth="1"/>
    <col min="8195" max="8224" width="3.5" customWidth="1"/>
    <col min="8225" max="8226" width="3" customWidth="1"/>
    <col min="8227" max="8227" width="1.375" customWidth="1"/>
    <col min="8228" max="8234" width="3" customWidth="1"/>
    <col min="8235" max="8235" width="1.375" customWidth="1"/>
    <col min="8236" max="8236" width="3" customWidth="1"/>
    <col min="8237" max="8240" width="3.125" customWidth="1"/>
    <col min="8241" max="8241" width="3" customWidth="1"/>
    <col min="8242" max="8242" width="1.375" customWidth="1"/>
    <col min="8243" max="8251" width="3" customWidth="1"/>
    <col min="8252" max="8252" width="1.375" customWidth="1"/>
    <col min="8253" max="8281" width="3" customWidth="1"/>
    <col min="8282" max="8317" width="3.125" customWidth="1"/>
    <col min="8447" max="8447" width="1.25" customWidth="1"/>
    <col min="8448" max="8448" width="2.875" customWidth="1"/>
    <col min="8449" max="8449" width="1.25" customWidth="1"/>
    <col min="8450" max="8450" width="16.125" bestFit="1" customWidth="1"/>
    <col min="8451" max="8480" width="3.5" customWidth="1"/>
    <col min="8481" max="8482" width="3" customWidth="1"/>
    <col min="8483" max="8483" width="1.375" customWidth="1"/>
    <col min="8484" max="8490" width="3" customWidth="1"/>
    <col min="8491" max="8491" width="1.375" customWidth="1"/>
    <col min="8492" max="8492" width="3" customWidth="1"/>
    <col min="8493" max="8496" width="3.125" customWidth="1"/>
    <col min="8497" max="8497" width="3" customWidth="1"/>
    <col min="8498" max="8498" width="1.375" customWidth="1"/>
    <col min="8499" max="8507" width="3" customWidth="1"/>
    <col min="8508" max="8508" width="1.375" customWidth="1"/>
    <col min="8509" max="8537" width="3" customWidth="1"/>
    <col min="8538" max="8573" width="3.125" customWidth="1"/>
    <col min="8703" max="8703" width="1.25" customWidth="1"/>
    <col min="8704" max="8704" width="2.875" customWidth="1"/>
    <col min="8705" max="8705" width="1.25" customWidth="1"/>
    <col min="8706" max="8706" width="16.125" bestFit="1" customWidth="1"/>
    <col min="8707" max="8736" width="3.5" customWidth="1"/>
    <col min="8737" max="8738" width="3" customWidth="1"/>
    <col min="8739" max="8739" width="1.375" customWidth="1"/>
    <col min="8740" max="8746" width="3" customWidth="1"/>
    <col min="8747" max="8747" width="1.375" customWidth="1"/>
    <col min="8748" max="8748" width="3" customWidth="1"/>
    <col min="8749" max="8752" width="3.125" customWidth="1"/>
    <col min="8753" max="8753" width="3" customWidth="1"/>
    <col min="8754" max="8754" width="1.375" customWidth="1"/>
    <col min="8755" max="8763" width="3" customWidth="1"/>
    <col min="8764" max="8764" width="1.375" customWidth="1"/>
    <col min="8765" max="8793" width="3" customWidth="1"/>
    <col min="8794" max="8829" width="3.125" customWidth="1"/>
    <col min="8959" max="8959" width="1.25" customWidth="1"/>
    <col min="8960" max="8960" width="2.875" customWidth="1"/>
    <col min="8961" max="8961" width="1.25" customWidth="1"/>
    <col min="8962" max="8962" width="16.125" bestFit="1" customWidth="1"/>
    <col min="8963" max="8992" width="3.5" customWidth="1"/>
    <col min="8993" max="8994" width="3" customWidth="1"/>
    <col min="8995" max="8995" width="1.375" customWidth="1"/>
    <col min="8996" max="9002" width="3" customWidth="1"/>
    <col min="9003" max="9003" width="1.375" customWidth="1"/>
    <col min="9004" max="9004" width="3" customWidth="1"/>
    <col min="9005" max="9008" width="3.125" customWidth="1"/>
    <col min="9009" max="9009" width="3" customWidth="1"/>
    <col min="9010" max="9010" width="1.375" customWidth="1"/>
    <col min="9011" max="9019" width="3" customWidth="1"/>
    <col min="9020" max="9020" width="1.375" customWidth="1"/>
    <col min="9021" max="9049" width="3" customWidth="1"/>
    <col min="9050" max="9085" width="3.125" customWidth="1"/>
    <col min="9215" max="9215" width="1.25" customWidth="1"/>
    <col min="9216" max="9216" width="2.875" customWidth="1"/>
    <col min="9217" max="9217" width="1.25" customWidth="1"/>
    <col min="9218" max="9218" width="16.125" bestFit="1" customWidth="1"/>
    <col min="9219" max="9248" width="3.5" customWidth="1"/>
    <col min="9249" max="9250" width="3" customWidth="1"/>
    <col min="9251" max="9251" width="1.375" customWidth="1"/>
    <col min="9252" max="9258" width="3" customWidth="1"/>
    <col min="9259" max="9259" width="1.375" customWidth="1"/>
    <col min="9260" max="9260" width="3" customWidth="1"/>
    <col min="9261" max="9264" width="3.125" customWidth="1"/>
    <col min="9265" max="9265" width="3" customWidth="1"/>
    <col min="9266" max="9266" width="1.375" customWidth="1"/>
    <col min="9267" max="9275" width="3" customWidth="1"/>
    <col min="9276" max="9276" width="1.375" customWidth="1"/>
    <col min="9277" max="9305" width="3" customWidth="1"/>
    <col min="9306" max="9341" width="3.125" customWidth="1"/>
    <col min="9471" max="9471" width="1.25" customWidth="1"/>
    <col min="9472" max="9472" width="2.875" customWidth="1"/>
    <col min="9473" max="9473" width="1.25" customWidth="1"/>
    <col min="9474" max="9474" width="16.125" bestFit="1" customWidth="1"/>
    <col min="9475" max="9504" width="3.5" customWidth="1"/>
    <col min="9505" max="9506" width="3" customWidth="1"/>
    <col min="9507" max="9507" width="1.375" customWidth="1"/>
    <col min="9508" max="9514" width="3" customWidth="1"/>
    <col min="9515" max="9515" width="1.375" customWidth="1"/>
    <col min="9516" max="9516" width="3" customWidth="1"/>
    <col min="9517" max="9520" width="3.125" customWidth="1"/>
    <col min="9521" max="9521" width="3" customWidth="1"/>
    <col min="9522" max="9522" width="1.375" customWidth="1"/>
    <col min="9523" max="9531" width="3" customWidth="1"/>
    <col min="9532" max="9532" width="1.375" customWidth="1"/>
    <col min="9533" max="9561" width="3" customWidth="1"/>
    <col min="9562" max="9597" width="3.125" customWidth="1"/>
    <col min="9727" max="9727" width="1.25" customWidth="1"/>
    <col min="9728" max="9728" width="2.875" customWidth="1"/>
    <col min="9729" max="9729" width="1.25" customWidth="1"/>
    <col min="9730" max="9730" width="16.125" bestFit="1" customWidth="1"/>
    <col min="9731" max="9760" width="3.5" customWidth="1"/>
    <col min="9761" max="9762" width="3" customWidth="1"/>
    <col min="9763" max="9763" width="1.375" customWidth="1"/>
    <col min="9764" max="9770" width="3" customWidth="1"/>
    <col min="9771" max="9771" width="1.375" customWidth="1"/>
    <col min="9772" max="9772" width="3" customWidth="1"/>
    <col min="9773" max="9776" width="3.125" customWidth="1"/>
    <col min="9777" max="9777" width="3" customWidth="1"/>
    <col min="9778" max="9778" width="1.375" customWidth="1"/>
    <col min="9779" max="9787" width="3" customWidth="1"/>
    <col min="9788" max="9788" width="1.375" customWidth="1"/>
    <col min="9789" max="9817" width="3" customWidth="1"/>
    <col min="9818" max="9853" width="3.125" customWidth="1"/>
    <col min="9983" max="9983" width="1.25" customWidth="1"/>
    <col min="9984" max="9984" width="2.875" customWidth="1"/>
    <col min="9985" max="9985" width="1.25" customWidth="1"/>
    <col min="9986" max="9986" width="16.125" bestFit="1" customWidth="1"/>
    <col min="9987" max="10016" width="3.5" customWidth="1"/>
    <col min="10017" max="10018" width="3" customWidth="1"/>
    <col min="10019" max="10019" width="1.375" customWidth="1"/>
    <col min="10020" max="10026" width="3" customWidth="1"/>
    <col min="10027" max="10027" width="1.375" customWidth="1"/>
    <col min="10028" max="10028" width="3" customWidth="1"/>
    <col min="10029" max="10032" width="3.125" customWidth="1"/>
    <col min="10033" max="10033" width="3" customWidth="1"/>
    <col min="10034" max="10034" width="1.375" customWidth="1"/>
    <col min="10035" max="10043" width="3" customWidth="1"/>
    <col min="10044" max="10044" width="1.375" customWidth="1"/>
    <col min="10045" max="10073" width="3" customWidth="1"/>
    <col min="10074" max="10109" width="3.125" customWidth="1"/>
    <col min="10239" max="10239" width="1.25" customWidth="1"/>
    <col min="10240" max="10240" width="2.875" customWidth="1"/>
    <col min="10241" max="10241" width="1.25" customWidth="1"/>
    <col min="10242" max="10242" width="16.125" bestFit="1" customWidth="1"/>
    <col min="10243" max="10272" width="3.5" customWidth="1"/>
    <col min="10273" max="10274" width="3" customWidth="1"/>
    <col min="10275" max="10275" width="1.375" customWidth="1"/>
    <col min="10276" max="10282" width="3" customWidth="1"/>
    <col min="10283" max="10283" width="1.375" customWidth="1"/>
    <col min="10284" max="10284" width="3" customWidth="1"/>
    <col min="10285" max="10288" width="3.125" customWidth="1"/>
    <col min="10289" max="10289" width="3" customWidth="1"/>
    <col min="10290" max="10290" width="1.375" customWidth="1"/>
    <col min="10291" max="10299" width="3" customWidth="1"/>
    <col min="10300" max="10300" width="1.375" customWidth="1"/>
    <col min="10301" max="10329" width="3" customWidth="1"/>
    <col min="10330" max="10365" width="3.125" customWidth="1"/>
    <col min="10495" max="10495" width="1.25" customWidth="1"/>
    <col min="10496" max="10496" width="2.875" customWidth="1"/>
    <col min="10497" max="10497" width="1.25" customWidth="1"/>
    <col min="10498" max="10498" width="16.125" bestFit="1" customWidth="1"/>
    <col min="10499" max="10528" width="3.5" customWidth="1"/>
    <col min="10529" max="10530" width="3" customWidth="1"/>
    <col min="10531" max="10531" width="1.375" customWidth="1"/>
    <col min="10532" max="10538" width="3" customWidth="1"/>
    <col min="10539" max="10539" width="1.375" customWidth="1"/>
    <col min="10540" max="10540" width="3" customWidth="1"/>
    <col min="10541" max="10544" width="3.125" customWidth="1"/>
    <col min="10545" max="10545" width="3" customWidth="1"/>
    <col min="10546" max="10546" width="1.375" customWidth="1"/>
    <col min="10547" max="10555" width="3" customWidth="1"/>
    <col min="10556" max="10556" width="1.375" customWidth="1"/>
    <col min="10557" max="10585" width="3" customWidth="1"/>
    <col min="10586" max="10621" width="3.125" customWidth="1"/>
    <col min="10751" max="10751" width="1.25" customWidth="1"/>
    <col min="10752" max="10752" width="2.875" customWidth="1"/>
    <col min="10753" max="10753" width="1.25" customWidth="1"/>
    <col min="10754" max="10754" width="16.125" bestFit="1" customWidth="1"/>
    <col min="10755" max="10784" width="3.5" customWidth="1"/>
    <col min="10785" max="10786" width="3" customWidth="1"/>
    <col min="10787" max="10787" width="1.375" customWidth="1"/>
    <col min="10788" max="10794" width="3" customWidth="1"/>
    <col min="10795" max="10795" width="1.375" customWidth="1"/>
    <col min="10796" max="10796" width="3" customWidth="1"/>
    <col min="10797" max="10800" width="3.125" customWidth="1"/>
    <col min="10801" max="10801" width="3" customWidth="1"/>
    <col min="10802" max="10802" width="1.375" customWidth="1"/>
    <col min="10803" max="10811" width="3" customWidth="1"/>
    <col min="10812" max="10812" width="1.375" customWidth="1"/>
    <col min="10813" max="10841" width="3" customWidth="1"/>
    <col min="10842" max="10877" width="3.125" customWidth="1"/>
    <col min="11007" max="11007" width="1.25" customWidth="1"/>
    <col min="11008" max="11008" width="2.875" customWidth="1"/>
    <col min="11009" max="11009" width="1.25" customWidth="1"/>
    <col min="11010" max="11010" width="16.125" bestFit="1" customWidth="1"/>
    <col min="11011" max="11040" width="3.5" customWidth="1"/>
    <col min="11041" max="11042" width="3" customWidth="1"/>
    <col min="11043" max="11043" width="1.375" customWidth="1"/>
    <col min="11044" max="11050" width="3" customWidth="1"/>
    <col min="11051" max="11051" width="1.375" customWidth="1"/>
    <col min="11052" max="11052" width="3" customWidth="1"/>
    <col min="11053" max="11056" width="3.125" customWidth="1"/>
    <col min="11057" max="11057" width="3" customWidth="1"/>
    <col min="11058" max="11058" width="1.375" customWidth="1"/>
    <col min="11059" max="11067" width="3" customWidth="1"/>
    <col min="11068" max="11068" width="1.375" customWidth="1"/>
    <col min="11069" max="11097" width="3" customWidth="1"/>
    <col min="11098" max="11133" width="3.125" customWidth="1"/>
    <col min="11263" max="11263" width="1.25" customWidth="1"/>
    <col min="11264" max="11264" width="2.875" customWidth="1"/>
    <col min="11265" max="11265" width="1.25" customWidth="1"/>
    <col min="11266" max="11266" width="16.125" bestFit="1" customWidth="1"/>
    <col min="11267" max="11296" width="3.5" customWidth="1"/>
    <col min="11297" max="11298" width="3" customWidth="1"/>
    <col min="11299" max="11299" width="1.375" customWidth="1"/>
    <col min="11300" max="11306" width="3" customWidth="1"/>
    <col min="11307" max="11307" width="1.375" customWidth="1"/>
    <col min="11308" max="11308" width="3" customWidth="1"/>
    <col min="11309" max="11312" width="3.125" customWidth="1"/>
    <col min="11313" max="11313" width="3" customWidth="1"/>
    <col min="11314" max="11314" width="1.375" customWidth="1"/>
    <col min="11315" max="11323" width="3" customWidth="1"/>
    <col min="11324" max="11324" width="1.375" customWidth="1"/>
    <col min="11325" max="11353" width="3" customWidth="1"/>
    <col min="11354" max="11389" width="3.125" customWidth="1"/>
    <col min="11519" max="11519" width="1.25" customWidth="1"/>
    <col min="11520" max="11520" width="2.875" customWidth="1"/>
    <col min="11521" max="11521" width="1.25" customWidth="1"/>
    <col min="11522" max="11522" width="16.125" bestFit="1" customWidth="1"/>
    <col min="11523" max="11552" width="3.5" customWidth="1"/>
    <col min="11553" max="11554" width="3" customWidth="1"/>
    <col min="11555" max="11555" width="1.375" customWidth="1"/>
    <col min="11556" max="11562" width="3" customWidth="1"/>
    <col min="11563" max="11563" width="1.375" customWidth="1"/>
    <col min="11564" max="11564" width="3" customWidth="1"/>
    <col min="11565" max="11568" width="3.125" customWidth="1"/>
    <col min="11569" max="11569" width="3" customWidth="1"/>
    <col min="11570" max="11570" width="1.375" customWidth="1"/>
    <col min="11571" max="11579" width="3" customWidth="1"/>
    <col min="11580" max="11580" width="1.375" customWidth="1"/>
    <col min="11581" max="11609" width="3" customWidth="1"/>
    <col min="11610" max="11645" width="3.125" customWidth="1"/>
    <col min="11775" max="11775" width="1.25" customWidth="1"/>
    <col min="11776" max="11776" width="2.875" customWidth="1"/>
    <col min="11777" max="11777" width="1.25" customWidth="1"/>
    <col min="11778" max="11778" width="16.125" bestFit="1" customWidth="1"/>
    <col min="11779" max="11808" width="3.5" customWidth="1"/>
    <col min="11809" max="11810" width="3" customWidth="1"/>
    <col min="11811" max="11811" width="1.375" customWidth="1"/>
    <col min="11812" max="11818" width="3" customWidth="1"/>
    <col min="11819" max="11819" width="1.375" customWidth="1"/>
    <col min="11820" max="11820" width="3" customWidth="1"/>
    <col min="11821" max="11824" width="3.125" customWidth="1"/>
    <col min="11825" max="11825" width="3" customWidth="1"/>
    <col min="11826" max="11826" width="1.375" customWidth="1"/>
    <col min="11827" max="11835" width="3" customWidth="1"/>
    <col min="11836" max="11836" width="1.375" customWidth="1"/>
    <col min="11837" max="11865" width="3" customWidth="1"/>
    <col min="11866" max="11901" width="3.125" customWidth="1"/>
    <col min="12031" max="12031" width="1.25" customWidth="1"/>
    <col min="12032" max="12032" width="2.875" customWidth="1"/>
    <col min="12033" max="12033" width="1.25" customWidth="1"/>
    <col min="12034" max="12034" width="16.125" bestFit="1" customWidth="1"/>
    <col min="12035" max="12064" width="3.5" customWidth="1"/>
    <col min="12065" max="12066" width="3" customWidth="1"/>
    <col min="12067" max="12067" width="1.375" customWidth="1"/>
    <col min="12068" max="12074" width="3" customWidth="1"/>
    <col min="12075" max="12075" width="1.375" customWidth="1"/>
    <col min="12076" max="12076" width="3" customWidth="1"/>
    <col min="12077" max="12080" width="3.125" customWidth="1"/>
    <col min="12081" max="12081" width="3" customWidth="1"/>
    <col min="12082" max="12082" width="1.375" customWidth="1"/>
    <col min="12083" max="12091" width="3" customWidth="1"/>
    <col min="12092" max="12092" width="1.375" customWidth="1"/>
    <col min="12093" max="12121" width="3" customWidth="1"/>
    <col min="12122" max="12157" width="3.125" customWidth="1"/>
    <col min="12287" max="12287" width="1.25" customWidth="1"/>
    <col min="12288" max="12288" width="2.875" customWidth="1"/>
    <col min="12289" max="12289" width="1.25" customWidth="1"/>
    <col min="12290" max="12290" width="16.125" bestFit="1" customWidth="1"/>
    <col min="12291" max="12320" width="3.5" customWidth="1"/>
    <col min="12321" max="12322" width="3" customWidth="1"/>
    <col min="12323" max="12323" width="1.375" customWidth="1"/>
    <col min="12324" max="12330" width="3" customWidth="1"/>
    <col min="12331" max="12331" width="1.375" customWidth="1"/>
    <col min="12332" max="12332" width="3" customWidth="1"/>
    <col min="12333" max="12336" width="3.125" customWidth="1"/>
    <col min="12337" max="12337" width="3" customWidth="1"/>
    <col min="12338" max="12338" width="1.375" customWidth="1"/>
    <col min="12339" max="12347" width="3" customWidth="1"/>
    <col min="12348" max="12348" width="1.375" customWidth="1"/>
    <col min="12349" max="12377" width="3" customWidth="1"/>
    <col min="12378" max="12413" width="3.125" customWidth="1"/>
    <col min="12543" max="12543" width="1.25" customWidth="1"/>
    <col min="12544" max="12544" width="2.875" customWidth="1"/>
    <col min="12545" max="12545" width="1.25" customWidth="1"/>
    <col min="12546" max="12546" width="16.125" bestFit="1" customWidth="1"/>
    <col min="12547" max="12576" width="3.5" customWidth="1"/>
    <col min="12577" max="12578" width="3" customWidth="1"/>
    <col min="12579" max="12579" width="1.375" customWidth="1"/>
    <col min="12580" max="12586" width="3" customWidth="1"/>
    <col min="12587" max="12587" width="1.375" customWidth="1"/>
    <col min="12588" max="12588" width="3" customWidth="1"/>
    <col min="12589" max="12592" width="3.125" customWidth="1"/>
    <col min="12593" max="12593" width="3" customWidth="1"/>
    <col min="12594" max="12594" width="1.375" customWidth="1"/>
    <col min="12595" max="12603" width="3" customWidth="1"/>
    <col min="12604" max="12604" width="1.375" customWidth="1"/>
    <col min="12605" max="12633" width="3" customWidth="1"/>
    <col min="12634" max="12669" width="3.125" customWidth="1"/>
    <col min="12799" max="12799" width="1.25" customWidth="1"/>
    <col min="12800" max="12800" width="2.875" customWidth="1"/>
    <col min="12801" max="12801" width="1.25" customWidth="1"/>
    <col min="12802" max="12802" width="16.125" bestFit="1" customWidth="1"/>
    <col min="12803" max="12832" width="3.5" customWidth="1"/>
    <col min="12833" max="12834" width="3" customWidth="1"/>
    <col min="12835" max="12835" width="1.375" customWidth="1"/>
    <col min="12836" max="12842" width="3" customWidth="1"/>
    <col min="12843" max="12843" width="1.375" customWidth="1"/>
    <col min="12844" max="12844" width="3" customWidth="1"/>
    <col min="12845" max="12848" width="3.125" customWidth="1"/>
    <col min="12849" max="12849" width="3" customWidth="1"/>
    <col min="12850" max="12850" width="1.375" customWidth="1"/>
    <col min="12851" max="12859" width="3" customWidth="1"/>
    <col min="12860" max="12860" width="1.375" customWidth="1"/>
    <col min="12861" max="12889" width="3" customWidth="1"/>
    <col min="12890" max="12925" width="3.125" customWidth="1"/>
    <col min="13055" max="13055" width="1.25" customWidth="1"/>
    <col min="13056" max="13056" width="2.875" customWidth="1"/>
    <col min="13057" max="13057" width="1.25" customWidth="1"/>
    <col min="13058" max="13058" width="16.125" bestFit="1" customWidth="1"/>
    <col min="13059" max="13088" width="3.5" customWidth="1"/>
    <col min="13089" max="13090" width="3" customWidth="1"/>
    <col min="13091" max="13091" width="1.375" customWidth="1"/>
    <col min="13092" max="13098" width="3" customWidth="1"/>
    <col min="13099" max="13099" width="1.375" customWidth="1"/>
    <col min="13100" max="13100" width="3" customWidth="1"/>
    <col min="13101" max="13104" width="3.125" customWidth="1"/>
    <col min="13105" max="13105" width="3" customWidth="1"/>
    <col min="13106" max="13106" width="1.375" customWidth="1"/>
    <col min="13107" max="13115" width="3" customWidth="1"/>
    <col min="13116" max="13116" width="1.375" customWidth="1"/>
    <col min="13117" max="13145" width="3" customWidth="1"/>
    <col min="13146" max="13181" width="3.125" customWidth="1"/>
    <col min="13311" max="13311" width="1.25" customWidth="1"/>
    <col min="13312" max="13312" width="2.875" customWidth="1"/>
    <col min="13313" max="13313" width="1.25" customWidth="1"/>
    <col min="13314" max="13314" width="16.125" bestFit="1" customWidth="1"/>
    <col min="13315" max="13344" width="3.5" customWidth="1"/>
    <col min="13345" max="13346" width="3" customWidth="1"/>
    <col min="13347" max="13347" width="1.375" customWidth="1"/>
    <col min="13348" max="13354" width="3" customWidth="1"/>
    <col min="13355" max="13355" width="1.375" customWidth="1"/>
    <col min="13356" max="13356" width="3" customWidth="1"/>
    <col min="13357" max="13360" width="3.125" customWidth="1"/>
    <col min="13361" max="13361" width="3" customWidth="1"/>
    <col min="13362" max="13362" width="1.375" customWidth="1"/>
    <col min="13363" max="13371" width="3" customWidth="1"/>
    <col min="13372" max="13372" width="1.375" customWidth="1"/>
    <col min="13373" max="13401" width="3" customWidth="1"/>
    <col min="13402" max="13437" width="3.125" customWidth="1"/>
    <col min="13567" max="13567" width="1.25" customWidth="1"/>
    <col min="13568" max="13568" width="2.875" customWidth="1"/>
    <col min="13569" max="13569" width="1.25" customWidth="1"/>
    <col min="13570" max="13570" width="16.125" bestFit="1" customWidth="1"/>
    <col min="13571" max="13600" width="3.5" customWidth="1"/>
    <col min="13601" max="13602" width="3" customWidth="1"/>
    <col min="13603" max="13603" width="1.375" customWidth="1"/>
    <col min="13604" max="13610" width="3" customWidth="1"/>
    <col min="13611" max="13611" width="1.375" customWidth="1"/>
    <col min="13612" max="13612" width="3" customWidth="1"/>
    <col min="13613" max="13616" width="3.125" customWidth="1"/>
    <col min="13617" max="13617" width="3" customWidth="1"/>
    <col min="13618" max="13618" width="1.375" customWidth="1"/>
    <col min="13619" max="13627" width="3" customWidth="1"/>
    <col min="13628" max="13628" width="1.375" customWidth="1"/>
    <col min="13629" max="13657" width="3" customWidth="1"/>
    <col min="13658" max="13693" width="3.125" customWidth="1"/>
    <col min="13823" max="13823" width="1.25" customWidth="1"/>
    <col min="13824" max="13824" width="2.875" customWidth="1"/>
    <col min="13825" max="13825" width="1.25" customWidth="1"/>
    <col min="13826" max="13826" width="16.125" bestFit="1" customWidth="1"/>
    <col min="13827" max="13856" width="3.5" customWidth="1"/>
    <col min="13857" max="13858" width="3" customWidth="1"/>
    <col min="13859" max="13859" width="1.375" customWidth="1"/>
    <col min="13860" max="13866" width="3" customWidth="1"/>
    <col min="13867" max="13867" width="1.375" customWidth="1"/>
    <col min="13868" max="13868" width="3" customWidth="1"/>
    <col min="13869" max="13872" width="3.125" customWidth="1"/>
    <col min="13873" max="13873" width="3" customWidth="1"/>
    <col min="13874" max="13874" width="1.375" customWidth="1"/>
    <col min="13875" max="13883" width="3" customWidth="1"/>
    <col min="13884" max="13884" width="1.375" customWidth="1"/>
    <col min="13885" max="13913" width="3" customWidth="1"/>
    <col min="13914" max="13949" width="3.125" customWidth="1"/>
    <col min="14079" max="14079" width="1.25" customWidth="1"/>
    <col min="14080" max="14080" width="2.875" customWidth="1"/>
    <col min="14081" max="14081" width="1.25" customWidth="1"/>
    <col min="14082" max="14082" width="16.125" bestFit="1" customWidth="1"/>
    <col min="14083" max="14112" width="3.5" customWidth="1"/>
    <col min="14113" max="14114" width="3" customWidth="1"/>
    <col min="14115" max="14115" width="1.375" customWidth="1"/>
    <col min="14116" max="14122" width="3" customWidth="1"/>
    <col min="14123" max="14123" width="1.375" customWidth="1"/>
    <col min="14124" max="14124" width="3" customWidth="1"/>
    <col min="14125" max="14128" width="3.125" customWidth="1"/>
    <col min="14129" max="14129" width="3" customWidth="1"/>
    <col min="14130" max="14130" width="1.375" customWidth="1"/>
    <col min="14131" max="14139" width="3" customWidth="1"/>
    <col min="14140" max="14140" width="1.375" customWidth="1"/>
    <col min="14141" max="14169" width="3" customWidth="1"/>
    <col min="14170" max="14205" width="3.125" customWidth="1"/>
    <col min="14335" max="14335" width="1.25" customWidth="1"/>
    <col min="14336" max="14336" width="2.875" customWidth="1"/>
    <col min="14337" max="14337" width="1.25" customWidth="1"/>
    <col min="14338" max="14338" width="16.125" bestFit="1" customWidth="1"/>
    <col min="14339" max="14368" width="3.5" customWidth="1"/>
    <col min="14369" max="14370" width="3" customWidth="1"/>
    <col min="14371" max="14371" width="1.375" customWidth="1"/>
    <col min="14372" max="14378" width="3" customWidth="1"/>
    <col min="14379" max="14379" width="1.375" customWidth="1"/>
    <col min="14380" max="14380" width="3" customWidth="1"/>
    <col min="14381" max="14384" width="3.125" customWidth="1"/>
    <col min="14385" max="14385" width="3" customWidth="1"/>
    <col min="14386" max="14386" width="1.375" customWidth="1"/>
    <col min="14387" max="14395" width="3" customWidth="1"/>
    <col min="14396" max="14396" width="1.375" customWidth="1"/>
    <col min="14397" max="14425" width="3" customWidth="1"/>
    <col min="14426" max="14461" width="3.125" customWidth="1"/>
    <col min="14591" max="14591" width="1.25" customWidth="1"/>
    <col min="14592" max="14592" width="2.875" customWidth="1"/>
    <col min="14593" max="14593" width="1.25" customWidth="1"/>
    <col min="14594" max="14594" width="16.125" bestFit="1" customWidth="1"/>
    <col min="14595" max="14624" width="3.5" customWidth="1"/>
    <col min="14625" max="14626" width="3" customWidth="1"/>
    <col min="14627" max="14627" width="1.375" customWidth="1"/>
    <col min="14628" max="14634" width="3" customWidth="1"/>
    <col min="14635" max="14635" width="1.375" customWidth="1"/>
    <col min="14636" max="14636" width="3" customWidth="1"/>
    <col min="14637" max="14640" width="3.125" customWidth="1"/>
    <col min="14641" max="14641" width="3" customWidth="1"/>
    <col min="14642" max="14642" width="1.375" customWidth="1"/>
    <col min="14643" max="14651" width="3" customWidth="1"/>
    <col min="14652" max="14652" width="1.375" customWidth="1"/>
    <col min="14653" max="14681" width="3" customWidth="1"/>
    <col min="14682" max="14717" width="3.125" customWidth="1"/>
    <col min="14847" max="14847" width="1.25" customWidth="1"/>
    <col min="14848" max="14848" width="2.875" customWidth="1"/>
    <col min="14849" max="14849" width="1.25" customWidth="1"/>
    <col min="14850" max="14850" width="16.125" bestFit="1" customWidth="1"/>
    <col min="14851" max="14880" width="3.5" customWidth="1"/>
    <col min="14881" max="14882" width="3" customWidth="1"/>
    <col min="14883" max="14883" width="1.375" customWidth="1"/>
    <col min="14884" max="14890" width="3" customWidth="1"/>
    <col min="14891" max="14891" width="1.375" customWidth="1"/>
    <col min="14892" max="14892" width="3" customWidth="1"/>
    <col min="14893" max="14896" width="3.125" customWidth="1"/>
    <col min="14897" max="14897" width="3" customWidth="1"/>
    <col min="14898" max="14898" width="1.375" customWidth="1"/>
    <col min="14899" max="14907" width="3" customWidth="1"/>
    <col min="14908" max="14908" width="1.375" customWidth="1"/>
    <col min="14909" max="14937" width="3" customWidth="1"/>
    <col min="14938" max="14973" width="3.125" customWidth="1"/>
    <col min="15103" max="15103" width="1.25" customWidth="1"/>
    <col min="15104" max="15104" width="2.875" customWidth="1"/>
    <col min="15105" max="15105" width="1.25" customWidth="1"/>
    <col min="15106" max="15106" width="16.125" bestFit="1" customWidth="1"/>
    <col min="15107" max="15136" width="3.5" customWidth="1"/>
    <col min="15137" max="15138" width="3" customWidth="1"/>
    <col min="15139" max="15139" width="1.375" customWidth="1"/>
    <col min="15140" max="15146" width="3" customWidth="1"/>
    <col min="15147" max="15147" width="1.375" customWidth="1"/>
    <col min="15148" max="15148" width="3" customWidth="1"/>
    <col min="15149" max="15152" width="3.125" customWidth="1"/>
    <col min="15153" max="15153" width="3" customWidth="1"/>
    <col min="15154" max="15154" width="1.375" customWidth="1"/>
    <col min="15155" max="15163" width="3" customWidth="1"/>
    <col min="15164" max="15164" width="1.375" customWidth="1"/>
    <col min="15165" max="15193" width="3" customWidth="1"/>
    <col min="15194" max="15229" width="3.125" customWidth="1"/>
    <col min="15359" max="15359" width="1.25" customWidth="1"/>
    <col min="15360" max="15360" width="2.875" customWidth="1"/>
    <col min="15361" max="15361" width="1.25" customWidth="1"/>
    <col min="15362" max="15362" width="16.125" bestFit="1" customWidth="1"/>
    <col min="15363" max="15392" width="3.5" customWidth="1"/>
    <col min="15393" max="15394" width="3" customWidth="1"/>
    <col min="15395" max="15395" width="1.375" customWidth="1"/>
    <col min="15396" max="15402" width="3" customWidth="1"/>
    <col min="15403" max="15403" width="1.375" customWidth="1"/>
    <col min="15404" max="15404" width="3" customWidth="1"/>
    <col min="15405" max="15408" width="3.125" customWidth="1"/>
    <col min="15409" max="15409" width="3" customWidth="1"/>
    <col min="15410" max="15410" width="1.375" customWidth="1"/>
    <col min="15411" max="15419" width="3" customWidth="1"/>
    <col min="15420" max="15420" width="1.375" customWidth="1"/>
    <col min="15421" max="15449" width="3" customWidth="1"/>
    <col min="15450" max="15485" width="3.125" customWidth="1"/>
    <col min="15615" max="15615" width="1.25" customWidth="1"/>
    <col min="15616" max="15616" width="2.875" customWidth="1"/>
    <col min="15617" max="15617" width="1.25" customWidth="1"/>
    <col min="15618" max="15618" width="16.125" bestFit="1" customWidth="1"/>
    <col min="15619" max="15648" width="3.5" customWidth="1"/>
    <col min="15649" max="15650" width="3" customWidth="1"/>
    <col min="15651" max="15651" width="1.375" customWidth="1"/>
    <col min="15652" max="15658" width="3" customWidth="1"/>
    <col min="15659" max="15659" width="1.375" customWidth="1"/>
    <col min="15660" max="15660" width="3" customWidth="1"/>
    <col min="15661" max="15664" width="3.125" customWidth="1"/>
    <col min="15665" max="15665" width="3" customWidth="1"/>
    <col min="15666" max="15666" width="1.375" customWidth="1"/>
    <col min="15667" max="15675" width="3" customWidth="1"/>
    <col min="15676" max="15676" width="1.375" customWidth="1"/>
    <col min="15677" max="15705" width="3" customWidth="1"/>
    <col min="15706" max="15741" width="3.125" customWidth="1"/>
    <col min="15871" max="15871" width="1.25" customWidth="1"/>
    <col min="15872" max="15872" width="2.875" customWidth="1"/>
    <col min="15873" max="15873" width="1.25" customWidth="1"/>
    <col min="15874" max="15874" width="16.125" bestFit="1" customWidth="1"/>
    <col min="15875" max="15904" width="3.5" customWidth="1"/>
    <col min="15905" max="15906" width="3" customWidth="1"/>
    <col min="15907" max="15907" width="1.375" customWidth="1"/>
    <col min="15908" max="15914" width="3" customWidth="1"/>
    <col min="15915" max="15915" width="1.375" customWidth="1"/>
    <col min="15916" max="15916" width="3" customWidth="1"/>
    <col min="15917" max="15920" width="3.125" customWidth="1"/>
    <col min="15921" max="15921" width="3" customWidth="1"/>
    <col min="15922" max="15922" width="1.375" customWidth="1"/>
    <col min="15923" max="15931" width="3" customWidth="1"/>
    <col min="15932" max="15932" width="1.375" customWidth="1"/>
    <col min="15933" max="15961" width="3" customWidth="1"/>
    <col min="15962" max="15997" width="3.125" customWidth="1"/>
    <col min="16127" max="16127" width="1.25" customWidth="1"/>
    <col min="16128" max="16128" width="2.875" customWidth="1"/>
    <col min="16129" max="16129" width="1.25" customWidth="1"/>
    <col min="16130" max="16130" width="16.125" bestFit="1" customWidth="1"/>
    <col min="16131" max="16160" width="3.5" customWidth="1"/>
    <col min="16161" max="16162" width="3" customWidth="1"/>
    <col min="16163" max="16163" width="1.375" customWidth="1"/>
    <col min="16164" max="16170" width="3" customWidth="1"/>
    <col min="16171" max="16171" width="1.375" customWidth="1"/>
    <col min="16172" max="16172" width="3" customWidth="1"/>
    <col min="16173" max="16176" width="3.125" customWidth="1"/>
    <col min="16177" max="16177" width="3" customWidth="1"/>
    <col min="16178" max="16178" width="1.375" customWidth="1"/>
    <col min="16179" max="16187" width="3" customWidth="1"/>
    <col min="16188" max="16188" width="1.375" customWidth="1"/>
    <col min="16189" max="16217" width="3" customWidth="1"/>
    <col min="16218" max="16253" width="3.125" customWidth="1"/>
  </cols>
  <sheetData>
    <row r="1" spans="2:61" s="166" customFormat="1" ht="15" customHeight="1" x14ac:dyDescent="0.4">
      <c r="B1" s="155"/>
      <c r="D1" s="155"/>
      <c r="E1" s="157"/>
      <c r="F1" s="157"/>
      <c r="G1" s="157"/>
      <c r="H1" s="157"/>
      <c r="I1" s="157"/>
      <c r="J1" s="157"/>
      <c r="K1" s="157"/>
      <c r="L1" s="154"/>
      <c r="M1" s="154"/>
      <c r="N1" s="157"/>
      <c r="O1" s="157"/>
      <c r="P1" s="157"/>
      <c r="Q1" s="157"/>
      <c r="R1" s="157"/>
      <c r="S1" s="157"/>
      <c r="T1" s="157"/>
      <c r="U1" s="157"/>
      <c r="V1" s="157"/>
      <c r="W1" s="157"/>
      <c r="X1" s="157"/>
      <c r="Y1" s="157"/>
      <c r="Z1" s="157"/>
      <c r="AA1" s="157"/>
      <c r="AB1" s="157"/>
      <c r="AC1" s="157"/>
      <c r="AD1" s="157"/>
      <c r="AE1" s="157"/>
      <c r="AF1" s="157"/>
      <c r="AG1" s="157"/>
      <c r="AH1" s="157"/>
    </row>
    <row r="2" spans="2:61" s="166" customFormat="1" ht="30" customHeight="1" x14ac:dyDescent="0.4">
      <c r="B2" s="583" t="s">
        <v>299</v>
      </c>
      <c r="C2" s="583"/>
      <c r="D2" s="583"/>
      <c r="E2" s="583"/>
      <c r="F2" s="583"/>
      <c r="G2" s="583"/>
      <c r="H2" s="583"/>
      <c r="I2" s="583"/>
      <c r="J2" s="583"/>
      <c r="K2" s="583"/>
      <c r="L2" s="583"/>
      <c r="M2" s="583"/>
      <c r="N2" s="583"/>
      <c r="O2" s="583"/>
      <c r="P2" s="583"/>
      <c r="Q2" s="583"/>
      <c r="R2" s="583"/>
      <c r="S2" s="583"/>
      <c r="T2" s="583"/>
      <c r="U2" s="583"/>
      <c r="V2" s="583"/>
      <c r="W2" s="583"/>
      <c r="X2" s="583"/>
      <c r="Y2" s="168"/>
      <c r="Z2" s="168"/>
      <c r="AA2" s="168"/>
      <c r="AB2" s="168"/>
      <c r="AC2" s="168"/>
      <c r="AD2" s="168"/>
      <c r="AE2" s="168"/>
      <c r="AF2" s="168"/>
      <c r="AG2" s="168"/>
      <c r="AH2" s="168"/>
      <c r="AJ2" s="584" t="s">
        <v>298</v>
      </c>
      <c r="AK2" s="585"/>
      <c r="AL2" s="585"/>
      <c r="AM2" s="585"/>
      <c r="AN2" s="585"/>
      <c r="AO2" s="585"/>
      <c r="AP2" s="585"/>
      <c r="AQ2" s="585"/>
      <c r="AR2" s="585"/>
      <c r="AS2" s="585"/>
      <c r="AT2" s="585"/>
      <c r="AU2" s="585"/>
      <c r="AV2" s="585"/>
      <c r="AW2" s="585"/>
      <c r="AX2" s="585"/>
      <c r="AY2" s="585"/>
      <c r="AZ2" s="585"/>
      <c r="BA2" s="585"/>
      <c r="BB2" s="585"/>
      <c r="BC2" s="585"/>
      <c r="BD2" s="585"/>
      <c r="BE2" s="585"/>
      <c r="BF2" s="585"/>
      <c r="BG2" s="585"/>
      <c r="BH2" s="585"/>
      <c r="BI2" s="586"/>
    </row>
    <row r="3" spans="2:61" ht="15" customHeight="1" x14ac:dyDescent="0.4">
      <c r="D3" s="166" t="s">
        <v>297</v>
      </c>
      <c r="AG3" s="167" t="s">
        <v>296</v>
      </c>
      <c r="AJ3" s="587"/>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9"/>
    </row>
    <row r="4" spans="2:61" ht="8.25" customHeight="1" x14ac:dyDescent="0.4">
      <c r="B4" s="456"/>
      <c r="D4" s="590" t="s">
        <v>295</v>
      </c>
      <c r="AH4"/>
    </row>
    <row r="5" spans="2:61" ht="8.25" customHeight="1" x14ac:dyDescent="0.4">
      <c r="B5" s="456"/>
      <c r="D5" s="591"/>
      <c r="AH5"/>
      <c r="AQ5" s="593" t="s">
        <v>294</v>
      </c>
      <c r="AR5" s="593" t="s">
        <v>293</v>
      </c>
      <c r="BE5" s="593" t="s">
        <v>294</v>
      </c>
      <c r="BF5" s="593" t="s">
        <v>293</v>
      </c>
    </row>
    <row r="6" spans="2:61" ht="8.25" customHeight="1" x14ac:dyDescent="0.4">
      <c r="B6" s="459"/>
      <c r="D6" s="592"/>
      <c r="AH6"/>
      <c r="AQ6" s="594"/>
      <c r="AR6" s="594"/>
      <c r="BE6" s="594"/>
      <c r="BF6" s="594"/>
    </row>
    <row r="7" spans="2:61" ht="8.25" customHeight="1" x14ac:dyDescent="0.4">
      <c r="B7" s="431">
        <v>1</v>
      </c>
      <c r="D7" s="524" t="s">
        <v>292</v>
      </c>
      <c r="E7" s="437">
        <v>1</v>
      </c>
      <c r="AJ7" s="146"/>
      <c r="AL7" s="549" t="s">
        <v>201</v>
      </c>
      <c r="AM7" s="549"/>
      <c r="AN7" s="549"/>
      <c r="AO7" s="549"/>
      <c r="AP7" s="596"/>
      <c r="AQ7" s="594"/>
      <c r="AR7" s="594"/>
      <c r="AX7" s="549" t="s">
        <v>291</v>
      </c>
      <c r="AY7" s="549"/>
      <c r="AZ7" s="549"/>
      <c r="BA7" s="549"/>
      <c r="BB7" s="549"/>
      <c r="BC7" s="549"/>
      <c r="BD7" s="549"/>
      <c r="BE7" s="594"/>
      <c r="BF7" s="594"/>
    </row>
    <row r="8" spans="2:61" ht="8.25" customHeight="1" x14ac:dyDescent="0.4">
      <c r="B8" s="432"/>
      <c r="D8" s="525"/>
      <c r="E8" s="438"/>
      <c r="AJ8" s="146"/>
      <c r="AL8" s="550"/>
      <c r="AM8" s="550"/>
      <c r="AN8" s="550"/>
      <c r="AO8" s="550"/>
      <c r="AP8" s="597"/>
      <c r="AQ8" s="595"/>
      <c r="AR8" s="595"/>
      <c r="AX8" s="550"/>
      <c r="AY8" s="550"/>
      <c r="AZ8" s="550"/>
      <c r="BA8" s="550"/>
      <c r="BB8" s="550"/>
      <c r="BC8" s="550"/>
      <c r="BD8" s="550"/>
      <c r="BE8" s="595"/>
      <c r="BF8" s="595"/>
    </row>
    <row r="9" spans="2:61" ht="8.25" customHeight="1" x14ac:dyDescent="0.4">
      <c r="B9" s="432"/>
      <c r="D9" s="525"/>
      <c r="E9" s="438"/>
      <c r="AJ9" s="431">
        <v>27</v>
      </c>
      <c r="AL9" s="434" t="s">
        <v>290</v>
      </c>
      <c r="AM9" s="435"/>
      <c r="AN9" s="435"/>
      <c r="AO9" s="435"/>
      <c r="AP9" s="436"/>
      <c r="AQ9" s="437"/>
      <c r="AR9" s="437"/>
      <c r="AT9" s="145"/>
      <c r="AV9" s="431">
        <v>51</v>
      </c>
      <c r="AX9" s="551" t="s">
        <v>289</v>
      </c>
      <c r="AY9" s="552"/>
      <c r="AZ9" s="552"/>
      <c r="BA9" s="552"/>
      <c r="BB9" s="552"/>
      <c r="BC9" s="552"/>
      <c r="BD9" s="553"/>
      <c r="BE9" s="514"/>
      <c r="BF9" s="520"/>
    </row>
    <row r="10" spans="2:61" ht="8.25" customHeight="1" x14ac:dyDescent="0.4">
      <c r="B10" s="433"/>
      <c r="D10" s="526"/>
      <c r="E10" s="439"/>
      <c r="N10"/>
      <c r="O10"/>
      <c r="P10"/>
      <c r="Q10"/>
      <c r="R10"/>
      <c r="S10"/>
      <c r="T10"/>
      <c r="U10"/>
      <c r="V10"/>
      <c r="W10"/>
      <c r="X10"/>
      <c r="AJ10" s="432"/>
      <c r="AL10" s="434"/>
      <c r="AM10" s="435"/>
      <c r="AN10" s="435"/>
      <c r="AO10" s="435"/>
      <c r="AP10" s="436"/>
      <c r="AQ10" s="438"/>
      <c r="AR10" s="438"/>
      <c r="AT10" s="145"/>
      <c r="AV10" s="432"/>
      <c r="AX10" s="554"/>
      <c r="AY10" s="471"/>
      <c r="AZ10" s="471"/>
      <c r="BA10" s="471"/>
      <c r="BB10" s="471"/>
      <c r="BC10" s="471"/>
      <c r="BD10" s="555"/>
      <c r="BE10" s="515"/>
      <c r="BF10" s="521"/>
    </row>
    <row r="11" spans="2:61" ht="8.25" customHeight="1" x14ac:dyDescent="0.4">
      <c r="B11" s="431">
        <v>2</v>
      </c>
      <c r="D11" s="559" t="s">
        <v>105</v>
      </c>
      <c r="E11" s="514"/>
      <c r="F11" s="517"/>
      <c r="G11" s="517"/>
      <c r="H11" s="517"/>
      <c r="I11" s="517"/>
      <c r="J11" s="517"/>
      <c r="K11" s="517"/>
      <c r="L11" s="520"/>
      <c r="M11" s="158"/>
      <c r="N11"/>
      <c r="O11"/>
      <c r="P11"/>
      <c r="Q11"/>
      <c r="R11"/>
      <c r="S11"/>
      <c r="T11"/>
      <c r="U11"/>
      <c r="V11"/>
      <c r="W11"/>
      <c r="X11"/>
      <c r="Y11" s="158"/>
      <c r="Z11" s="158"/>
      <c r="AA11" s="158"/>
      <c r="AB11" s="158"/>
      <c r="AC11" s="158"/>
      <c r="AD11" s="158"/>
      <c r="AE11" s="158"/>
      <c r="AF11" s="158"/>
      <c r="AG11" s="158"/>
      <c r="AH11" s="158"/>
      <c r="AJ11" s="433"/>
      <c r="AL11" s="434"/>
      <c r="AM11" s="435"/>
      <c r="AN11" s="435"/>
      <c r="AO11" s="435"/>
      <c r="AP11" s="436"/>
      <c r="AQ11" s="439"/>
      <c r="AR11" s="439"/>
      <c r="AT11" s="145"/>
      <c r="AV11" s="433"/>
      <c r="AX11" s="556"/>
      <c r="AY11" s="557"/>
      <c r="AZ11" s="557"/>
      <c r="BA11" s="557"/>
      <c r="BB11" s="557"/>
      <c r="BC11" s="557"/>
      <c r="BD11" s="558"/>
      <c r="BE11" s="516"/>
      <c r="BF11" s="522"/>
    </row>
    <row r="12" spans="2:61" ht="8.25" customHeight="1" x14ac:dyDescent="0.15">
      <c r="B12" s="432"/>
      <c r="D12" s="560"/>
      <c r="E12" s="515"/>
      <c r="F12" s="518"/>
      <c r="G12" s="518"/>
      <c r="H12" s="518"/>
      <c r="I12" s="518"/>
      <c r="J12" s="518"/>
      <c r="K12" s="518"/>
      <c r="L12" s="521"/>
      <c r="M12" s="158"/>
      <c r="N12" s="149"/>
      <c r="O12" s="149"/>
      <c r="P12" s="149"/>
      <c r="Q12" s="149"/>
      <c r="R12" s="149"/>
      <c r="S12" s="149"/>
      <c r="T12" s="149"/>
      <c r="U12" s="149"/>
      <c r="V12" s="149"/>
      <c r="W12" s="149"/>
      <c r="X12" s="149"/>
      <c r="Y12" s="158"/>
      <c r="Z12" s="158"/>
      <c r="AA12" s="158"/>
      <c r="AB12" s="158"/>
      <c r="AC12" s="158"/>
      <c r="AD12" s="158"/>
      <c r="AE12" s="158"/>
      <c r="AF12" s="158"/>
      <c r="AG12" s="158"/>
      <c r="AH12" s="158"/>
      <c r="AJ12" s="431">
        <v>28</v>
      </c>
      <c r="AL12" s="434" t="s">
        <v>288</v>
      </c>
      <c r="AM12" s="435"/>
      <c r="AN12" s="435"/>
      <c r="AO12" s="435"/>
      <c r="AP12" s="436"/>
      <c r="AQ12" s="437"/>
      <c r="AR12" s="154"/>
      <c r="AT12" s="145"/>
      <c r="AV12" s="431">
        <v>52</v>
      </c>
      <c r="AX12" s="551" t="s">
        <v>287</v>
      </c>
      <c r="AY12" s="552"/>
      <c r="AZ12" s="552"/>
      <c r="BA12" s="552"/>
      <c r="BB12" s="552"/>
      <c r="BC12" s="552"/>
      <c r="BD12" s="553"/>
      <c r="BE12" s="514"/>
      <c r="BF12" s="520"/>
    </row>
    <row r="13" spans="2:61" ht="8.25" customHeight="1" x14ac:dyDescent="0.15">
      <c r="B13" s="432"/>
      <c r="D13" s="560"/>
      <c r="E13" s="515"/>
      <c r="F13" s="518"/>
      <c r="G13" s="518"/>
      <c r="H13" s="518"/>
      <c r="I13" s="518"/>
      <c r="J13" s="518"/>
      <c r="K13" s="518"/>
      <c r="L13" s="521"/>
      <c r="M13" s="158"/>
      <c r="N13" s="149"/>
      <c r="O13" s="149"/>
      <c r="P13" s="149"/>
      <c r="Q13" s="149"/>
      <c r="R13" s="149"/>
      <c r="S13" s="149"/>
      <c r="T13" s="149"/>
      <c r="U13" s="149"/>
      <c r="V13" s="149"/>
      <c r="W13" s="149"/>
      <c r="X13" s="149"/>
      <c r="Y13" s="158"/>
      <c r="Z13" s="158"/>
      <c r="AA13" s="158"/>
      <c r="AB13" s="158"/>
      <c r="AC13" s="158"/>
      <c r="AD13" s="158"/>
      <c r="AE13" s="158"/>
      <c r="AF13" s="158"/>
      <c r="AG13" s="158"/>
      <c r="AH13" s="158"/>
      <c r="AJ13" s="432"/>
      <c r="AL13" s="434"/>
      <c r="AM13" s="435"/>
      <c r="AN13" s="435"/>
      <c r="AO13" s="435"/>
      <c r="AP13" s="436"/>
      <c r="AQ13" s="438"/>
      <c r="AR13" s="154"/>
      <c r="AT13" s="145"/>
      <c r="AV13" s="432"/>
      <c r="AX13" s="554"/>
      <c r="AY13" s="471"/>
      <c r="AZ13" s="471"/>
      <c r="BA13" s="471"/>
      <c r="BB13" s="471"/>
      <c r="BC13" s="471"/>
      <c r="BD13" s="555"/>
      <c r="BE13" s="515"/>
      <c r="BF13" s="521"/>
    </row>
    <row r="14" spans="2:61" ht="8.25" customHeight="1" x14ac:dyDescent="0.15">
      <c r="B14" s="433"/>
      <c r="D14" s="561"/>
      <c r="E14" s="516"/>
      <c r="F14" s="519"/>
      <c r="G14" s="519"/>
      <c r="H14" s="519"/>
      <c r="I14" s="519"/>
      <c r="J14" s="519"/>
      <c r="K14" s="519"/>
      <c r="L14" s="522"/>
      <c r="M14" s="158"/>
      <c r="N14" s="149">
        <v>10</v>
      </c>
      <c r="O14" s="149"/>
      <c r="P14" s="149"/>
      <c r="Q14" s="149"/>
      <c r="R14" s="149"/>
      <c r="S14" s="149"/>
      <c r="T14" s="149"/>
      <c r="U14" s="149"/>
      <c r="V14" s="149"/>
      <c r="W14" s="149"/>
      <c r="X14" s="149">
        <v>20</v>
      </c>
      <c r="Y14" s="158"/>
      <c r="Z14" s="158"/>
      <c r="AA14" s="158"/>
      <c r="AB14" s="158"/>
      <c r="AC14" s="158"/>
      <c r="AD14" s="158"/>
      <c r="AE14" s="158"/>
      <c r="AF14" s="158"/>
      <c r="AG14" s="158"/>
      <c r="AH14" s="158"/>
      <c r="AJ14" s="433"/>
      <c r="AL14" s="434"/>
      <c r="AM14" s="435"/>
      <c r="AN14" s="435"/>
      <c r="AO14" s="435"/>
      <c r="AP14" s="436"/>
      <c r="AQ14" s="439"/>
      <c r="AR14" s="154"/>
      <c r="AT14" s="145"/>
      <c r="AV14" s="433"/>
      <c r="AX14" s="556"/>
      <c r="AY14" s="557"/>
      <c r="AZ14" s="557"/>
      <c r="BA14" s="557"/>
      <c r="BB14" s="557"/>
      <c r="BC14" s="557"/>
      <c r="BD14" s="558"/>
      <c r="BE14" s="516"/>
      <c r="BF14" s="522"/>
    </row>
    <row r="15" spans="2:61" ht="8.25" customHeight="1" x14ac:dyDescent="0.4">
      <c r="B15" s="431">
        <v>3</v>
      </c>
      <c r="D15" s="559" t="s">
        <v>286</v>
      </c>
      <c r="E15" s="514"/>
      <c r="F15" s="517"/>
      <c r="G15" s="517"/>
      <c r="H15" s="517"/>
      <c r="I15" s="517"/>
      <c r="J15" s="517"/>
      <c r="K15" s="517"/>
      <c r="L15" s="517"/>
      <c r="M15" s="517"/>
      <c r="N15" s="517"/>
      <c r="O15" s="517"/>
      <c r="P15" s="517"/>
      <c r="Q15" s="517"/>
      <c r="R15" s="517"/>
      <c r="S15" s="517"/>
      <c r="T15" s="517"/>
      <c r="U15" s="517"/>
      <c r="V15" s="517"/>
      <c r="W15" s="517"/>
      <c r="X15" s="520"/>
      <c r="Y15" s="158"/>
      <c r="Z15" s="158"/>
      <c r="AA15" s="158"/>
      <c r="AB15" s="158"/>
      <c r="AC15" s="158"/>
      <c r="AD15" s="158"/>
      <c r="AE15" s="158"/>
      <c r="AF15" s="158"/>
      <c r="AG15" s="158"/>
      <c r="AH15" s="158"/>
      <c r="AJ15" s="431">
        <v>29</v>
      </c>
      <c r="AL15" s="434" t="s">
        <v>285</v>
      </c>
      <c r="AM15" s="435"/>
      <c r="AN15" s="435"/>
      <c r="AO15" s="435"/>
      <c r="AP15" s="436"/>
      <c r="AQ15" s="437"/>
      <c r="AR15" s="154"/>
      <c r="AT15" s="145"/>
      <c r="AV15" s="431">
        <v>53</v>
      </c>
      <c r="AX15" s="551" t="s">
        <v>284</v>
      </c>
      <c r="AY15" s="552"/>
      <c r="AZ15" s="552"/>
      <c r="BA15" s="552"/>
      <c r="BB15" s="552"/>
      <c r="BC15" s="552"/>
      <c r="BD15" s="553"/>
      <c r="BE15" s="514"/>
      <c r="BF15" s="520"/>
    </row>
    <row r="16" spans="2:61" ht="8.25" customHeight="1" x14ac:dyDescent="0.4">
      <c r="B16" s="432"/>
      <c r="D16" s="560"/>
      <c r="E16" s="515"/>
      <c r="F16" s="518"/>
      <c r="G16" s="518"/>
      <c r="H16" s="518"/>
      <c r="I16" s="518"/>
      <c r="J16" s="518"/>
      <c r="K16" s="518"/>
      <c r="L16" s="518"/>
      <c r="M16" s="518"/>
      <c r="N16" s="518"/>
      <c r="O16" s="518"/>
      <c r="P16" s="518"/>
      <c r="Q16" s="518"/>
      <c r="R16" s="518"/>
      <c r="S16" s="518"/>
      <c r="T16" s="518"/>
      <c r="U16" s="518"/>
      <c r="V16" s="518"/>
      <c r="W16" s="518"/>
      <c r="X16" s="521"/>
      <c r="Y16" s="158"/>
      <c r="Z16" s="158"/>
      <c r="AA16" s="158"/>
      <c r="AB16" s="158"/>
      <c r="AC16" s="158"/>
      <c r="AD16" s="158"/>
      <c r="AE16" s="158"/>
      <c r="AF16" s="158"/>
      <c r="AG16" s="158"/>
      <c r="AH16" s="158"/>
      <c r="AJ16" s="432"/>
      <c r="AL16" s="434"/>
      <c r="AM16" s="435"/>
      <c r="AN16" s="435"/>
      <c r="AO16" s="435"/>
      <c r="AP16" s="436"/>
      <c r="AQ16" s="438"/>
      <c r="AR16" s="154"/>
      <c r="AT16" s="145"/>
      <c r="AV16" s="432"/>
      <c r="AX16" s="554"/>
      <c r="AY16" s="471"/>
      <c r="AZ16" s="471"/>
      <c r="BA16" s="471"/>
      <c r="BB16" s="471"/>
      <c r="BC16" s="471"/>
      <c r="BD16" s="555"/>
      <c r="BE16" s="515"/>
      <c r="BF16" s="521"/>
    </row>
    <row r="17" spans="2:59" s="164" customFormat="1" ht="8.25" customHeight="1" x14ac:dyDescent="0.4">
      <c r="B17" s="432"/>
      <c r="C17"/>
      <c r="D17" s="560"/>
      <c r="E17" s="515"/>
      <c r="F17" s="518"/>
      <c r="G17" s="518"/>
      <c r="H17" s="518"/>
      <c r="I17" s="518"/>
      <c r="J17" s="518"/>
      <c r="K17" s="518"/>
      <c r="L17" s="518"/>
      <c r="M17" s="518"/>
      <c r="N17" s="518"/>
      <c r="O17" s="518"/>
      <c r="P17" s="518"/>
      <c r="Q17" s="518"/>
      <c r="R17" s="518"/>
      <c r="S17" s="518"/>
      <c r="T17" s="518"/>
      <c r="U17" s="518"/>
      <c r="V17" s="518"/>
      <c r="W17" s="518"/>
      <c r="X17" s="521"/>
      <c r="Y17" s="158"/>
      <c r="Z17" s="158"/>
      <c r="AA17" s="158"/>
      <c r="AB17" s="158"/>
      <c r="AC17" s="158"/>
      <c r="AD17" s="158"/>
      <c r="AE17" s="158"/>
      <c r="AF17" s="158"/>
      <c r="AG17" s="158"/>
      <c r="AH17" s="158"/>
      <c r="AI17"/>
      <c r="AJ17" s="433"/>
      <c r="AK17"/>
      <c r="AL17" s="434"/>
      <c r="AM17" s="435"/>
      <c r="AN17" s="435"/>
      <c r="AO17" s="435"/>
      <c r="AP17" s="436"/>
      <c r="AQ17" s="439"/>
      <c r="AR17" s="154"/>
      <c r="AS17"/>
      <c r="AT17" s="145"/>
      <c r="AU17"/>
      <c r="AV17" s="433"/>
      <c r="AW17"/>
      <c r="AX17" s="556"/>
      <c r="AY17" s="557"/>
      <c r="AZ17" s="557"/>
      <c r="BA17" s="557"/>
      <c r="BB17" s="557"/>
      <c r="BC17" s="557"/>
      <c r="BD17" s="558"/>
      <c r="BE17" s="516"/>
      <c r="BF17" s="522"/>
      <c r="BG17"/>
    </row>
    <row r="18" spans="2:59" ht="8.25" customHeight="1" x14ac:dyDescent="0.4">
      <c r="B18" s="433"/>
      <c r="D18" s="561"/>
      <c r="E18" s="516"/>
      <c r="F18" s="519"/>
      <c r="G18" s="519"/>
      <c r="H18" s="519"/>
      <c r="I18" s="519"/>
      <c r="J18" s="519"/>
      <c r="K18" s="519"/>
      <c r="L18" s="519"/>
      <c r="M18" s="519"/>
      <c r="N18" s="519"/>
      <c r="O18" s="519"/>
      <c r="P18" s="519"/>
      <c r="Q18" s="519"/>
      <c r="R18" s="519"/>
      <c r="S18" s="519"/>
      <c r="T18" s="519"/>
      <c r="U18" s="519"/>
      <c r="V18" s="519"/>
      <c r="W18" s="519"/>
      <c r="X18" s="522"/>
      <c r="Y18" s="158"/>
      <c r="Z18" s="158"/>
      <c r="AA18" s="158"/>
      <c r="AB18" s="158"/>
      <c r="AC18" s="158"/>
      <c r="AD18" s="158"/>
      <c r="AE18" s="158"/>
      <c r="AF18" s="158"/>
      <c r="AG18" s="158"/>
      <c r="AH18" s="158"/>
      <c r="AJ18" s="145"/>
      <c r="AM18" s="166"/>
      <c r="AN18" s="166"/>
      <c r="AO18" s="166"/>
      <c r="AP18" s="166"/>
      <c r="AQ18" s="154"/>
      <c r="AR18" s="154"/>
      <c r="AT18" s="145"/>
      <c r="AV18" s="431">
        <v>54</v>
      </c>
      <c r="AX18" s="551" t="s">
        <v>283</v>
      </c>
      <c r="AY18" s="552"/>
      <c r="AZ18" s="552"/>
      <c r="BA18" s="552"/>
      <c r="BB18" s="552"/>
      <c r="BC18" s="552"/>
      <c r="BD18" s="553"/>
      <c r="BE18" s="514"/>
      <c r="BF18" s="520"/>
    </row>
    <row r="19" spans="2:59" ht="8.25" customHeight="1" x14ac:dyDescent="0.4">
      <c r="B19" s="431">
        <v>4</v>
      </c>
      <c r="D19" s="559" t="s">
        <v>85</v>
      </c>
      <c r="E19" s="514"/>
      <c r="F19" s="517"/>
      <c r="G19" s="517"/>
      <c r="H19" s="517"/>
      <c r="I19" s="517"/>
      <c r="J19" s="517"/>
      <c r="K19" s="517"/>
      <c r="L19" s="517"/>
      <c r="M19" s="517"/>
      <c r="N19" s="517"/>
      <c r="O19" s="517"/>
      <c r="P19" s="517"/>
      <c r="Q19" s="517"/>
      <c r="R19" s="517"/>
      <c r="S19" s="517"/>
      <c r="T19" s="517"/>
      <c r="U19" s="517"/>
      <c r="V19" s="517"/>
      <c r="W19" s="517"/>
      <c r="X19" s="520"/>
      <c r="Y19" s="158"/>
      <c r="Z19" s="158"/>
      <c r="AA19" s="158"/>
      <c r="AB19" s="158"/>
      <c r="AC19" s="158"/>
      <c r="AD19" s="158"/>
      <c r="AE19" s="158"/>
      <c r="AF19" s="158"/>
      <c r="AG19" s="158"/>
      <c r="AH19" s="158"/>
      <c r="AJ19" s="145"/>
      <c r="AL19" s="549" t="s">
        <v>282</v>
      </c>
      <c r="AM19" s="549"/>
      <c r="AN19" s="549"/>
      <c r="AO19" s="549"/>
      <c r="AP19" s="549"/>
      <c r="AQ19" s="154"/>
      <c r="AR19" s="154"/>
      <c r="AT19" s="145"/>
      <c r="AV19" s="432"/>
      <c r="AX19" s="554"/>
      <c r="AY19" s="471"/>
      <c r="AZ19" s="471"/>
      <c r="BA19" s="471"/>
      <c r="BB19" s="471"/>
      <c r="BC19" s="471"/>
      <c r="BD19" s="555"/>
      <c r="BE19" s="515"/>
      <c r="BF19" s="521"/>
    </row>
    <row r="20" spans="2:59" ht="8.25" customHeight="1" x14ac:dyDescent="0.4">
      <c r="B20" s="432"/>
      <c r="D20" s="560"/>
      <c r="E20" s="515"/>
      <c r="F20" s="518"/>
      <c r="G20" s="518"/>
      <c r="H20" s="518"/>
      <c r="I20" s="518"/>
      <c r="J20" s="518"/>
      <c r="K20" s="518"/>
      <c r="L20" s="518"/>
      <c r="M20" s="518"/>
      <c r="N20" s="518"/>
      <c r="O20" s="518"/>
      <c r="P20" s="518"/>
      <c r="Q20" s="518"/>
      <c r="R20" s="518"/>
      <c r="S20" s="518"/>
      <c r="T20" s="518"/>
      <c r="U20" s="518"/>
      <c r="V20" s="518"/>
      <c r="W20" s="518"/>
      <c r="X20" s="521"/>
      <c r="Y20" s="158"/>
      <c r="Z20" s="158"/>
      <c r="AA20" s="158"/>
      <c r="AB20" s="158"/>
      <c r="AC20" s="158"/>
      <c r="AD20" s="158"/>
      <c r="AE20" s="158"/>
      <c r="AF20" s="158"/>
      <c r="AG20" s="158"/>
      <c r="AH20" s="158"/>
      <c r="AJ20" s="145"/>
      <c r="AL20" s="550"/>
      <c r="AM20" s="550"/>
      <c r="AN20" s="550"/>
      <c r="AO20" s="550"/>
      <c r="AP20" s="550"/>
      <c r="AQ20" s="154"/>
      <c r="AR20" s="154"/>
      <c r="AT20" s="145"/>
      <c r="AV20" s="433"/>
      <c r="AX20" s="556"/>
      <c r="AY20" s="557"/>
      <c r="AZ20" s="557"/>
      <c r="BA20" s="557"/>
      <c r="BB20" s="557"/>
      <c r="BC20" s="557"/>
      <c r="BD20" s="558"/>
      <c r="BE20" s="516"/>
      <c r="BF20" s="522"/>
    </row>
    <row r="21" spans="2:59" s="164" customFormat="1" ht="8.25" customHeight="1" x14ac:dyDescent="0.4">
      <c r="B21" s="432"/>
      <c r="C21"/>
      <c r="D21" s="560"/>
      <c r="E21" s="515"/>
      <c r="F21" s="518"/>
      <c r="G21" s="518"/>
      <c r="H21" s="518"/>
      <c r="I21" s="518"/>
      <c r="J21" s="518"/>
      <c r="K21" s="518"/>
      <c r="L21" s="518"/>
      <c r="M21" s="518"/>
      <c r="N21" s="518"/>
      <c r="O21" s="518"/>
      <c r="P21" s="518"/>
      <c r="Q21" s="518"/>
      <c r="R21" s="518"/>
      <c r="S21" s="518"/>
      <c r="T21" s="518"/>
      <c r="U21" s="518"/>
      <c r="V21" s="518"/>
      <c r="W21" s="518"/>
      <c r="X21" s="521"/>
      <c r="Y21" s="158"/>
      <c r="Z21" s="158"/>
      <c r="AA21" s="158"/>
      <c r="AB21" s="158"/>
      <c r="AC21" s="158"/>
      <c r="AD21" s="158"/>
      <c r="AE21" s="158"/>
      <c r="AF21" s="158"/>
      <c r="AG21" s="158"/>
      <c r="AH21" s="158"/>
      <c r="AI21"/>
      <c r="AJ21" s="431">
        <v>30</v>
      </c>
      <c r="AK21"/>
      <c r="AL21" s="434" t="s">
        <v>411</v>
      </c>
      <c r="AM21" s="435"/>
      <c r="AN21" s="435"/>
      <c r="AO21" s="435"/>
      <c r="AP21" s="436"/>
      <c r="AQ21" s="437"/>
      <c r="AR21" s="437"/>
      <c r="AS21"/>
      <c r="AT21" s="411"/>
      <c r="AU21" s="412"/>
      <c r="AV21" s="431">
        <v>55</v>
      </c>
      <c r="AW21"/>
      <c r="AX21" s="551" t="s">
        <v>175</v>
      </c>
      <c r="AY21" s="552"/>
      <c r="AZ21" s="552"/>
      <c r="BA21" s="552"/>
      <c r="BB21" s="552"/>
      <c r="BC21" s="552"/>
      <c r="BD21" s="553"/>
      <c r="BE21" s="514"/>
      <c r="BF21" s="520"/>
      <c r="BG21"/>
    </row>
    <row r="22" spans="2:59" ht="8.25" customHeight="1" x14ac:dyDescent="0.4">
      <c r="B22" s="433"/>
      <c r="D22" s="561"/>
      <c r="E22" s="516"/>
      <c r="F22" s="519"/>
      <c r="G22" s="519"/>
      <c r="H22" s="519"/>
      <c r="I22" s="519"/>
      <c r="J22" s="519"/>
      <c r="K22" s="519"/>
      <c r="L22" s="519"/>
      <c r="M22" s="519"/>
      <c r="N22" s="519"/>
      <c r="O22" s="519"/>
      <c r="P22" s="519"/>
      <c r="Q22" s="519"/>
      <c r="R22" s="519"/>
      <c r="S22" s="519"/>
      <c r="T22" s="519"/>
      <c r="U22" s="519"/>
      <c r="V22" s="519"/>
      <c r="W22" s="519"/>
      <c r="X22" s="522"/>
      <c r="Y22" s="158"/>
      <c r="Z22" s="158"/>
      <c r="AA22" s="158"/>
      <c r="AB22" s="158"/>
      <c r="AC22" s="158"/>
      <c r="AD22" s="158"/>
      <c r="AE22" s="158"/>
      <c r="AF22" s="158"/>
      <c r="AG22" s="158"/>
      <c r="AH22" s="158"/>
      <c r="AJ22" s="432"/>
      <c r="AL22" s="434"/>
      <c r="AM22" s="435"/>
      <c r="AN22" s="435"/>
      <c r="AO22" s="435"/>
      <c r="AP22" s="436"/>
      <c r="AQ22" s="438"/>
      <c r="AR22" s="438"/>
      <c r="AT22" s="411"/>
      <c r="AU22" s="412"/>
      <c r="AV22" s="432"/>
      <c r="AX22" s="554"/>
      <c r="AY22" s="471"/>
      <c r="AZ22" s="471"/>
      <c r="BA22" s="471"/>
      <c r="BB22" s="471"/>
      <c r="BC22" s="471"/>
      <c r="BD22" s="555"/>
      <c r="BE22" s="515"/>
      <c r="BF22" s="521"/>
    </row>
    <row r="23" spans="2:59" ht="8.25" customHeight="1" x14ac:dyDescent="0.4">
      <c r="B23" s="431">
        <v>5</v>
      </c>
      <c r="D23" s="559" t="s">
        <v>86</v>
      </c>
      <c r="E23" s="514"/>
      <c r="F23" s="517"/>
      <c r="G23" s="517"/>
      <c r="H23" s="517"/>
      <c r="I23" s="517"/>
      <c r="J23" s="517"/>
      <c r="K23" s="517"/>
      <c r="L23" s="517"/>
      <c r="M23" s="517"/>
      <c r="N23" s="520"/>
      <c r="O23" s="158"/>
      <c r="P23" s="158"/>
      <c r="Q23" s="158"/>
      <c r="R23" s="158"/>
      <c r="S23" s="158"/>
      <c r="T23" s="158"/>
      <c r="U23" s="158"/>
      <c r="V23" s="158"/>
      <c r="W23" s="158"/>
      <c r="X23" s="158"/>
      <c r="Y23" s="158"/>
      <c r="Z23" s="158"/>
      <c r="AA23" s="158"/>
      <c r="AB23" s="158"/>
      <c r="AC23" s="158"/>
      <c r="AD23" s="158"/>
      <c r="AE23" s="158"/>
      <c r="AF23" s="158"/>
      <c r="AG23" s="158"/>
      <c r="AH23" s="158"/>
      <c r="AJ23" s="433"/>
      <c r="AL23" s="434"/>
      <c r="AM23" s="435"/>
      <c r="AN23" s="435"/>
      <c r="AO23" s="435"/>
      <c r="AP23" s="436"/>
      <c r="AQ23" s="439"/>
      <c r="AR23" s="438"/>
      <c r="AT23" s="411"/>
      <c r="AU23" s="412"/>
      <c r="AV23" s="433"/>
      <c r="AX23" s="556"/>
      <c r="AY23" s="557"/>
      <c r="AZ23" s="557"/>
      <c r="BA23" s="557"/>
      <c r="BB23" s="557"/>
      <c r="BC23" s="557"/>
      <c r="BD23" s="558"/>
      <c r="BE23" s="516"/>
      <c r="BF23" s="522"/>
    </row>
    <row r="24" spans="2:59" ht="8.25" customHeight="1" x14ac:dyDescent="0.4">
      <c r="B24" s="432"/>
      <c r="D24" s="560"/>
      <c r="E24" s="515"/>
      <c r="F24" s="518"/>
      <c r="G24" s="518"/>
      <c r="H24" s="518"/>
      <c r="I24" s="518"/>
      <c r="J24" s="518"/>
      <c r="K24" s="518"/>
      <c r="L24" s="518"/>
      <c r="M24" s="518"/>
      <c r="N24" s="521"/>
      <c r="O24" s="158"/>
      <c r="P24" s="158"/>
      <c r="Q24" s="158"/>
      <c r="R24" s="158"/>
      <c r="S24" s="158"/>
      <c r="T24" s="158"/>
      <c r="U24" s="158"/>
      <c r="V24" s="158"/>
      <c r="W24" s="158"/>
      <c r="X24" s="158"/>
      <c r="Y24" s="158"/>
      <c r="Z24" s="158"/>
      <c r="AA24" s="158"/>
      <c r="AB24" s="158"/>
      <c r="AC24" s="158"/>
      <c r="AD24" s="158"/>
      <c r="AE24" s="158"/>
      <c r="AF24" s="158"/>
      <c r="AG24" s="158"/>
      <c r="AH24" s="158"/>
      <c r="AJ24" s="431">
        <v>31</v>
      </c>
      <c r="AL24" s="434" t="s">
        <v>413</v>
      </c>
      <c r="AM24" s="435"/>
      <c r="AN24" s="435"/>
      <c r="AO24" s="435"/>
      <c r="AP24" s="436"/>
      <c r="AQ24" s="437"/>
      <c r="AR24" s="437"/>
      <c r="AS24" s="156"/>
      <c r="AT24" s="411"/>
      <c r="AU24" s="412"/>
      <c r="AV24" s="431">
        <v>56</v>
      </c>
      <c r="AX24" s="551" t="s">
        <v>280</v>
      </c>
      <c r="AY24" s="552"/>
      <c r="AZ24" s="552"/>
      <c r="BA24" s="552"/>
      <c r="BB24" s="552"/>
      <c r="BC24" s="552"/>
      <c r="BD24" s="553"/>
      <c r="BE24" s="514"/>
      <c r="BF24" s="520"/>
    </row>
    <row r="25" spans="2:59" ht="8.25" customHeight="1" x14ac:dyDescent="0.4">
      <c r="B25" s="432"/>
      <c r="D25" s="560"/>
      <c r="E25" s="515"/>
      <c r="F25" s="518"/>
      <c r="G25" s="518"/>
      <c r="H25" s="518"/>
      <c r="I25" s="518"/>
      <c r="J25" s="518"/>
      <c r="K25" s="518"/>
      <c r="L25" s="518"/>
      <c r="M25" s="518"/>
      <c r="N25" s="521"/>
      <c r="O25" s="158"/>
      <c r="P25" s="158"/>
      <c r="Q25" s="158"/>
      <c r="R25" s="158"/>
      <c r="S25" s="158"/>
      <c r="T25" s="158"/>
      <c r="U25" s="158"/>
      <c r="V25" s="158"/>
      <c r="W25" s="158"/>
      <c r="X25" s="158"/>
      <c r="Y25" s="158"/>
      <c r="Z25" s="158"/>
      <c r="AA25" s="158"/>
      <c r="AB25" s="158"/>
      <c r="AC25" s="158"/>
      <c r="AD25" s="158"/>
      <c r="AE25" s="158"/>
      <c r="AF25" s="158"/>
      <c r="AG25" s="158"/>
      <c r="AH25" s="158"/>
      <c r="AJ25" s="432"/>
      <c r="AL25" s="434"/>
      <c r="AM25" s="435"/>
      <c r="AN25" s="435"/>
      <c r="AO25" s="435"/>
      <c r="AP25" s="436"/>
      <c r="AQ25" s="438"/>
      <c r="AR25" s="438"/>
      <c r="AS25" s="156"/>
      <c r="AT25" s="411"/>
      <c r="AU25" s="412"/>
      <c r="AV25" s="432"/>
      <c r="AX25" s="554"/>
      <c r="AY25" s="471"/>
      <c r="AZ25" s="471"/>
      <c r="BA25" s="471"/>
      <c r="BB25" s="471"/>
      <c r="BC25" s="471"/>
      <c r="BD25" s="555"/>
      <c r="BE25" s="515"/>
      <c r="BF25" s="521"/>
    </row>
    <row r="26" spans="2:59" ht="8.25" customHeight="1" x14ac:dyDescent="0.4">
      <c r="B26" s="433"/>
      <c r="D26" s="561"/>
      <c r="E26" s="516"/>
      <c r="F26" s="519"/>
      <c r="G26" s="519"/>
      <c r="H26" s="519"/>
      <c r="I26" s="519"/>
      <c r="J26" s="519"/>
      <c r="K26" s="519"/>
      <c r="L26" s="519"/>
      <c r="M26" s="519"/>
      <c r="N26" s="522"/>
      <c r="O26" s="158"/>
      <c r="P26" s="158"/>
      <c r="Q26" s="158"/>
      <c r="R26" s="158"/>
      <c r="S26" s="158"/>
      <c r="T26" s="158"/>
      <c r="U26" s="158"/>
      <c r="V26" s="158"/>
      <c r="W26" s="158"/>
      <c r="X26" s="158"/>
      <c r="Y26" s="158"/>
      <c r="Z26" s="158"/>
      <c r="AA26" s="158"/>
      <c r="AB26" s="158"/>
      <c r="AC26" s="158"/>
      <c r="AD26" s="158"/>
      <c r="AE26" s="158"/>
      <c r="AF26" s="158"/>
      <c r="AG26" s="158"/>
      <c r="AH26" s="158"/>
      <c r="AJ26" s="433"/>
      <c r="AL26" s="434"/>
      <c r="AM26" s="435"/>
      <c r="AN26" s="435"/>
      <c r="AO26" s="435"/>
      <c r="AP26" s="436"/>
      <c r="AQ26" s="439"/>
      <c r="AR26" s="438"/>
      <c r="AS26" s="156"/>
      <c r="AT26" s="411"/>
      <c r="AU26" s="412"/>
      <c r="AV26" s="433"/>
      <c r="AX26" s="556"/>
      <c r="AY26" s="557"/>
      <c r="AZ26" s="557"/>
      <c r="BA26" s="557"/>
      <c r="BB26" s="557"/>
      <c r="BC26" s="557"/>
      <c r="BD26" s="558"/>
      <c r="BE26" s="516"/>
      <c r="BF26" s="522"/>
    </row>
    <row r="27" spans="2:59" ht="8.25" customHeight="1" x14ac:dyDescent="0.4">
      <c r="B27" s="431">
        <v>6</v>
      </c>
      <c r="D27" s="559" t="s">
        <v>279</v>
      </c>
      <c r="E27" s="575"/>
      <c r="F27" s="578"/>
      <c r="G27" s="581" t="s">
        <v>278</v>
      </c>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J27" s="431">
        <v>32</v>
      </c>
      <c r="AL27" s="434" t="s">
        <v>281</v>
      </c>
      <c r="AM27" s="435"/>
      <c r="AN27" s="435"/>
      <c r="AO27" s="435"/>
      <c r="AP27" s="436"/>
      <c r="AQ27" s="437"/>
      <c r="AR27" s="543"/>
      <c r="AT27" s="145"/>
      <c r="AV27" s="431">
        <v>57</v>
      </c>
      <c r="AX27" s="551" t="s">
        <v>276</v>
      </c>
      <c r="AY27" s="552"/>
      <c r="AZ27" s="552"/>
      <c r="BA27" s="552"/>
      <c r="BB27" s="552"/>
      <c r="BC27" s="552"/>
      <c r="BD27" s="553"/>
      <c r="BE27" s="514"/>
      <c r="BF27" s="520"/>
    </row>
    <row r="28" spans="2:59" ht="8.25" customHeight="1" x14ac:dyDescent="0.4">
      <c r="B28" s="432"/>
      <c r="D28" s="560"/>
      <c r="E28" s="576"/>
      <c r="F28" s="579"/>
      <c r="G28" s="581"/>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J28" s="432"/>
      <c r="AL28" s="434"/>
      <c r="AM28" s="435"/>
      <c r="AN28" s="435"/>
      <c r="AO28" s="435"/>
      <c r="AP28" s="436"/>
      <c r="AQ28" s="438"/>
      <c r="AR28" s="543"/>
      <c r="AT28" s="158"/>
      <c r="AV28" s="432"/>
      <c r="AX28" s="554"/>
      <c r="AY28" s="471"/>
      <c r="AZ28" s="471"/>
      <c r="BA28" s="471"/>
      <c r="BB28" s="471"/>
      <c r="BC28" s="471"/>
      <c r="BD28" s="555"/>
      <c r="BE28" s="515"/>
      <c r="BF28" s="521"/>
    </row>
    <row r="29" spans="2:59" ht="8.25" customHeight="1" x14ac:dyDescent="0.4">
      <c r="B29" s="432"/>
      <c r="D29" s="560"/>
      <c r="E29" s="576"/>
      <c r="F29" s="579"/>
      <c r="G29" s="581"/>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164"/>
      <c r="AJ29" s="433"/>
      <c r="AL29" s="434"/>
      <c r="AM29" s="435"/>
      <c r="AN29" s="435"/>
      <c r="AO29" s="435"/>
      <c r="AP29" s="436"/>
      <c r="AQ29" s="439"/>
      <c r="AR29" s="543"/>
      <c r="AT29" s="158"/>
      <c r="AV29" s="433"/>
      <c r="AX29" s="556"/>
      <c r="AY29" s="557"/>
      <c r="AZ29" s="557"/>
      <c r="BA29" s="557"/>
      <c r="BB29" s="557"/>
      <c r="BC29" s="557"/>
      <c r="BD29" s="558"/>
      <c r="BE29" s="516"/>
      <c r="BF29" s="522"/>
    </row>
    <row r="30" spans="2:59" ht="8.25" customHeight="1" x14ac:dyDescent="0.4">
      <c r="B30" s="433"/>
      <c r="D30" s="561"/>
      <c r="E30" s="577"/>
      <c r="F30" s="580"/>
      <c r="G30" s="581"/>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J30" s="431">
        <v>33</v>
      </c>
      <c r="AL30" s="434" t="s">
        <v>277</v>
      </c>
      <c r="AM30" s="435"/>
      <c r="AN30" s="435"/>
      <c r="AO30" s="435"/>
      <c r="AP30" s="436"/>
      <c r="AQ30" s="437"/>
      <c r="AR30" s="154"/>
      <c r="AT30" s="158"/>
      <c r="AV30" s="431">
        <v>58</v>
      </c>
      <c r="AX30" s="551" t="s">
        <v>274</v>
      </c>
      <c r="AY30" s="552"/>
      <c r="AZ30" s="552"/>
      <c r="BA30" s="552"/>
      <c r="BB30" s="552"/>
      <c r="BC30" s="552"/>
      <c r="BD30" s="553"/>
      <c r="BE30" s="514"/>
      <c r="BF30" s="520"/>
    </row>
    <row r="31" spans="2:59" ht="8.25" customHeight="1" x14ac:dyDescent="0.4">
      <c r="B31" s="431">
        <v>7</v>
      </c>
      <c r="D31" s="559" t="s">
        <v>273</v>
      </c>
      <c r="E31" s="514"/>
      <c r="F31" s="517"/>
      <c r="G31" s="520"/>
      <c r="H31" s="570" t="s">
        <v>261</v>
      </c>
      <c r="I31" s="514"/>
      <c r="J31" s="517"/>
      <c r="K31" s="517"/>
      <c r="L31" s="520"/>
      <c r="M31" s="158"/>
      <c r="N31"/>
      <c r="O31"/>
      <c r="P31"/>
      <c r="Q31"/>
      <c r="R31"/>
      <c r="S31"/>
      <c r="T31"/>
      <c r="U31"/>
      <c r="V31"/>
      <c r="W31"/>
      <c r="X31"/>
      <c r="Y31"/>
      <c r="Z31"/>
      <c r="AA31"/>
      <c r="AB31"/>
      <c r="AC31"/>
      <c r="AD31"/>
      <c r="AE31"/>
      <c r="AF31"/>
      <c r="AG31"/>
      <c r="AH31"/>
      <c r="AJ31" s="432"/>
      <c r="AL31" s="434"/>
      <c r="AM31" s="435"/>
      <c r="AN31" s="435"/>
      <c r="AO31" s="435"/>
      <c r="AP31" s="436"/>
      <c r="AQ31" s="438"/>
      <c r="AR31" s="154"/>
      <c r="AT31" s="158"/>
      <c r="AV31" s="432"/>
      <c r="AX31" s="554"/>
      <c r="AY31" s="471"/>
      <c r="AZ31" s="471"/>
      <c r="BA31" s="471"/>
      <c r="BB31" s="471"/>
      <c r="BC31" s="471"/>
      <c r="BD31" s="555"/>
      <c r="BE31" s="515"/>
      <c r="BF31" s="521"/>
    </row>
    <row r="32" spans="2:59" ht="8.25" customHeight="1" x14ac:dyDescent="0.15">
      <c r="B32" s="432"/>
      <c r="D32" s="560"/>
      <c r="E32" s="515"/>
      <c r="F32" s="518"/>
      <c r="G32" s="521"/>
      <c r="H32" s="570"/>
      <c r="I32" s="515"/>
      <c r="J32" s="518"/>
      <c r="K32" s="518"/>
      <c r="L32" s="521"/>
      <c r="M32" s="158"/>
      <c r="N32" s="149"/>
      <c r="O32"/>
      <c r="P32"/>
      <c r="Q32"/>
      <c r="R32"/>
      <c r="S32"/>
      <c r="T32"/>
      <c r="U32"/>
      <c r="V32"/>
      <c r="W32"/>
      <c r="X32"/>
      <c r="Y32"/>
      <c r="Z32"/>
      <c r="AA32"/>
      <c r="AB32"/>
      <c r="AC32"/>
      <c r="AD32"/>
      <c r="AE32"/>
      <c r="AF32"/>
      <c r="AG32"/>
      <c r="AH32"/>
      <c r="AJ32" s="433"/>
      <c r="AL32" s="434"/>
      <c r="AM32" s="435"/>
      <c r="AN32" s="435"/>
      <c r="AO32" s="435"/>
      <c r="AP32" s="436"/>
      <c r="AQ32" s="439"/>
      <c r="AR32" s="154"/>
      <c r="AT32" s="158"/>
      <c r="AV32" s="433"/>
      <c r="AX32" s="556"/>
      <c r="AY32" s="557"/>
      <c r="AZ32" s="557"/>
      <c r="BA32" s="557"/>
      <c r="BB32" s="557"/>
      <c r="BC32" s="557"/>
      <c r="BD32" s="558"/>
      <c r="BE32" s="516"/>
      <c r="BF32" s="522"/>
    </row>
    <row r="33" spans="2:58" ht="8.25" customHeight="1" x14ac:dyDescent="0.15">
      <c r="B33" s="432"/>
      <c r="D33" s="560"/>
      <c r="E33" s="515"/>
      <c r="F33" s="518"/>
      <c r="G33" s="521"/>
      <c r="H33" s="570"/>
      <c r="I33" s="515"/>
      <c r="J33" s="518"/>
      <c r="K33" s="518"/>
      <c r="L33" s="521"/>
      <c r="M33" s="158"/>
      <c r="N33" s="149"/>
      <c r="O33"/>
      <c r="P33"/>
      <c r="Q33"/>
      <c r="R33"/>
      <c r="S33"/>
      <c r="T33"/>
      <c r="U33"/>
      <c r="V33"/>
      <c r="W33"/>
      <c r="X33"/>
      <c r="Y33"/>
      <c r="Z33"/>
      <c r="AA33"/>
      <c r="AB33"/>
      <c r="AC33"/>
      <c r="AD33"/>
      <c r="AE33"/>
      <c r="AF33"/>
      <c r="AG33"/>
      <c r="AH33"/>
      <c r="AI33" s="164"/>
      <c r="AJ33" s="431">
        <v>34</v>
      </c>
      <c r="AL33" s="434" t="s">
        <v>275</v>
      </c>
      <c r="AM33" s="435"/>
      <c r="AN33" s="435"/>
      <c r="AO33" s="435"/>
      <c r="AP33" s="436"/>
      <c r="AQ33" s="437"/>
      <c r="AR33" s="154"/>
      <c r="AT33" s="158"/>
      <c r="AV33" s="431">
        <v>59</v>
      </c>
      <c r="AX33" s="551" t="s">
        <v>271</v>
      </c>
      <c r="AY33" s="552"/>
      <c r="AZ33" s="552"/>
      <c r="BA33" s="552"/>
      <c r="BB33" s="552"/>
      <c r="BC33" s="552"/>
      <c r="BD33" s="553"/>
      <c r="BE33" s="514"/>
      <c r="BF33" s="520"/>
    </row>
    <row r="34" spans="2:58" ht="8.25" customHeight="1" x14ac:dyDescent="0.15">
      <c r="B34" s="433"/>
      <c r="D34" s="561"/>
      <c r="E34" s="516"/>
      <c r="F34" s="519"/>
      <c r="G34" s="522"/>
      <c r="H34" s="571"/>
      <c r="I34" s="516"/>
      <c r="J34" s="519"/>
      <c r="K34" s="519"/>
      <c r="L34" s="522"/>
      <c r="M34" s="158"/>
      <c r="N34" s="149">
        <v>10</v>
      </c>
      <c r="O34"/>
      <c r="P34" s="165"/>
      <c r="Q34"/>
      <c r="R34"/>
      <c r="S34"/>
      <c r="T34"/>
      <c r="U34"/>
      <c r="V34"/>
      <c r="W34"/>
      <c r="X34"/>
      <c r="Y34"/>
      <c r="Z34"/>
      <c r="AA34"/>
      <c r="AB34"/>
      <c r="AC34"/>
      <c r="AD34"/>
      <c r="AE34"/>
      <c r="AF34"/>
      <c r="AG34"/>
      <c r="AH34"/>
      <c r="AI34" s="164"/>
      <c r="AJ34" s="432"/>
      <c r="AL34" s="434"/>
      <c r="AM34" s="435"/>
      <c r="AN34" s="435"/>
      <c r="AO34" s="435"/>
      <c r="AP34" s="436"/>
      <c r="AQ34" s="438"/>
      <c r="AR34" s="154"/>
      <c r="AT34" s="158"/>
      <c r="AV34" s="432"/>
      <c r="AX34" s="554"/>
      <c r="AY34" s="471"/>
      <c r="AZ34" s="471"/>
      <c r="BA34" s="471"/>
      <c r="BB34" s="471"/>
      <c r="BC34" s="471"/>
      <c r="BD34" s="555"/>
      <c r="BE34" s="515"/>
      <c r="BF34" s="521"/>
    </row>
    <row r="35" spans="2:58" ht="8.25" customHeight="1" x14ac:dyDescent="0.4">
      <c r="B35" s="431">
        <v>8</v>
      </c>
      <c r="C35" s="164"/>
      <c r="D35" s="559" t="s">
        <v>270</v>
      </c>
      <c r="E35" s="514"/>
      <c r="F35" s="517"/>
      <c r="G35" s="517"/>
      <c r="H35" s="517"/>
      <c r="I35" s="517"/>
      <c r="J35" s="517"/>
      <c r="K35" s="517"/>
      <c r="L35" s="517"/>
      <c r="M35" s="517"/>
      <c r="N35" s="517"/>
      <c r="O35" s="517"/>
      <c r="P35" s="520"/>
      <c r="Q35" s="164"/>
      <c r="R35" s="164"/>
      <c r="S35" s="164"/>
      <c r="T35" s="164"/>
      <c r="U35" s="164"/>
      <c r="V35" s="164"/>
      <c r="W35" s="163"/>
      <c r="X35"/>
      <c r="Y35"/>
      <c r="Z35"/>
      <c r="AA35"/>
      <c r="AB35"/>
      <c r="AC35"/>
      <c r="AD35"/>
      <c r="AE35"/>
      <c r="AF35"/>
      <c r="AG35"/>
      <c r="AH35"/>
      <c r="AI35" s="164"/>
      <c r="AJ35" s="433"/>
      <c r="AL35" s="434"/>
      <c r="AM35" s="435"/>
      <c r="AN35" s="435"/>
      <c r="AO35" s="435"/>
      <c r="AP35" s="436"/>
      <c r="AQ35" s="439"/>
      <c r="AR35" s="154"/>
      <c r="AT35" s="158"/>
      <c r="AV35" s="433"/>
      <c r="AX35" s="556"/>
      <c r="AY35" s="557"/>
      <c r="AZ35" s="557"/>
      <c r="BA35" s="557"/>
      <c r="BB35" s="557"/>
      <c r="BC35" s="557"/>
      <c r="BD35" s="558"/>
      <c r="BE35" s="516"/>
      <c r="BF35" s="522"/>
    </row>
    <row r="36" spans="2:58" ht="8.25" customHeight="1" x14ac:dyDescent="0.15">
      <c r="B36" s="432"/>
      <c r="C36" s="164"/>
      <c r="D36" s="560"/>
      <c r="E36" s="515"/>
      <c r="F36" s="518"/>
      <c r="G36" s="518"/>
      <c r="H36" s="518"/>
      <c r="I36" s="518"/>
      <c r="J36" s="518"/>
      <c r="K36" s="518"/>
      <c r="L36" s="518"/>
      <c r="M36" s="518"/>
      <c r="N36" s="518"/>
      <c r="O36" s="518"/>
      <c r="P36" s="521"/>
      <c r="Q36" s="164"/>
      <c r="R36" s="164"/>
      <c r="S36" s="164"/>
      <c r="T36" s="164"/>
      <c r="U36" s="164"/>
      <c r="V36" s="164"/>
      <c r="W36" s="163"/>
      <c r="X36" s="149"/>
      <c r="Y36" s="162"/>
      <c r="Z36" s="162"/>
      <c r="AA36" s="162"/>
      <c r="AB36" s="162"/>
      <c r="AC36" s="162"/>
      <c r="AD36" s="162"/>
      <c r="AE36" s="162"/>
      <c r="AF36" s="162"/>
      <c r="AG36" s="162"/>
      <c r="AH36" s="149"/>
      <c r="AI36" s="164"/>
      <c r="AJ36" s="431">
        <v>35</v>
      </c>
      <c r="AL36" s="434" t="s">
        <v>272</v>
      </c>
      <c r="AM36" s="435"/>
      <c r="AN36" s="435"/>
      <c r="AO36" s="435"/>
      <c r="AP36" s="436"/>
      <c r="AQ36" s="437"/>
      <c r="AR36" s="154"/>
      <c r="AT36" s="158"/>
      <c r="AV36" s="431">
        <v>60</v>
      </c>
      <c r="AX36" s="551" t="s">
        <v>268</v>
      </c>
      <c r="AY36" s="552"/>
      <c r="AZ36" s="552"/>
      <c r="BA36" s="552"/>
      <c r="BB36" s="552"/>
      <c r="BC36" s="552"/>
      <c r="BD36" s="553"/>
      <c r="BE36" s="514"/>
      <c r="BF36" s="520"/>
    </row>
    <row r="37" spans="2:58" ht="8.25" customHeight="1" x14ac:dyDescent="0.15">
      <c r="B37" s="432"/>
      <c r="C37" s="164"/>
      <c r="D37" s="560"/>
      <c r="E37" s="515"/>
      <c r="F37" s="518"/>
      <c r="G37" s="518"/>
      <c r="H37" s="518"/>
      <c r="I37" s="518"/>
      <c r="J37" s="518"/>
      <c r="K37" s="518"/>
      <c r="L37" s="518"/>
      <c r="M37" s="518"/>
      <c r="N37" s="518"/>
      <c r="O37" s="518"/>
      <c r="P37" s="521"/>
      <c r="Q37" s="164"/>
      <c r="R37" s="164"/>
      <c r="S37" s="164"/>
      <c r="T37" s="164"/>
      <c r="U37" s="164"/>
      <c r="V37" s="164"/>
      <c r="W37" s="163"/>
      <c r="X37" s="149"/>
      <c r="Y37" s="162"/>
      <c r="Z37" s="162"/>
      <c r="AA37" s="162"/>
      <c r="AB37" s="162"/>
      <c r="AC37" s="162"/>
      <c r="AD37" s="162"/>
      <c r="AE37" s="162"/>
      <c r="AF37" s="162"/>
      <c r="AG37" s="162"/>
      <c r="AH37" s="149"/>
      <c r="AJ37" s="432"/>
      <c r="AL37" s="434"/>
      <c r="AM37" s="435"/>
      <c r="AN37" s="435"/>
      <c r="AO37" s="435"/>
      <c r="AP37" s="436"/>
      <c r="AQ37" s="438"/>
      <c r="AR37" s="154"/>
      <c r="AV37" s="432"/>
      <c r="AX37" s="554"/>
      <c r="AY37" s="471"/>
      <c r="AZ37" s="471"/>
      <c r="BA37" s="471"/>
      <c r="BB37" s="471"/>
      <c r="BC37" s="471"/>
      <c r="BD37" s="555"/>
      <c r="BE37" s="515"/>
      <c r="BF37" s="521"/>
    </row>
    <row r="38" spans="2:58" ht="8.25" customHeight="1" x14ac:dyDescent="0.15">
      <c r="B38" s="433"/>
      <c r="C38" s="164"/>
      <c r="D38" s="561"/>
      <c r="E38" s="516"/>
      <c r="F38" s="519"/>
      <c r="G38" s="519"/>
      <c r="H38" s="519"/>
      <c r="I38" s="519"/>
      <c r="J38" s="519"/>
      <c r="K38" s="519"/>
      <c r="L38" s="519"/>
      <c r="M38" s="519"/>
      <c r="N38" s="519"/>
      <c r="O38" s="519"/>
      <c r="P38" s="522"/>
      <c r="Q38" s="164"/>
      <c r="R38" s="164"/>
      <c r="S38" s="164"/>
      <c r="T38" s="164"/>
      <c r="U38" s="164"/>
      <c r="V38" s="164"/>
      <c r="W38" s="163"/>
      <c r="X38" s="149">
        <v>20</v>
      </c>
      <c r="Y38" s="162"/>
      <c r="Z38" s="162"/>
      <c r="AA38" s="162"/>
      <c r="AB38" s="162"/>
      <c r="AC38" s="162"/>
      <c r="AD38" s="162"/>
      <c r="AE38" s="162"/>
      <c r="AF38" s="162"/>
      <c r="AG38" s="162"/>
      <c r="AH38" s="149">
        <v>30</v>
      </c>
      <c r="AJ38" s="433"/>
      <c r="AL38" s="434"/>
      <c r="AM38" s="435"/>
      <c r="AN38" s="435"/>
      <c r="AO38" s="435"/>
      <c r="AP38" s="436"/>
      <c r="AQ38" s="439"/>
      <c r="AR38" s="154"/>
      <c r="AV38" s="433"/>
      <c r="AX38" s="556"/>
      <c r="AY38" s="557"/>
      <c r="AZ38" s="557"/>
      <c r="BA38" s="557"/>
      <c r="BB38" s="557"/>
      <c r="BC38" s="557"/>
      <c r="BD38" s="558"/>
      <c r="BE38" s="516"/>
      <c r="BF38" s="522"/>
    </row>
    <row r="39" spans="2:58" ht="8.25" customHeight="1" x14ac:dyDescent="0.4">
      <c r="B39" s="431">
        <v>9</v>
      </c>
      <c r="D39" s="559" t="s">
        <v>267</v>
      </c>
      <c r="E39" s="572"/>
      <c r="F39" s="562"/>
      <c r="G39" s="562"/>
      <c r="H39" s="562"/>
      <c r="I39" s="562"/>
      <c r="J39" s="562"/>
      <c r="K39" s="562"/>
      <c r="L39" s="562"/>
      <c r="M39" s="562"/>
      <c r="N39" s="562"/>
      <c r="O39" s="562"/>
      <c r="P39" s="565"/>
      <c r="Q39" s="562"/>
      <c r="R39" s="565"/>
      <c r="S39" s="562"/>
      <c r="T39" s="562"/>
      <c r="U39" s="562"/>
      <c r="V39" s="562"/>
      <c r="W39" s="562"/>
      <c r="X39" s="562"/>
      <c r="Y39" s="562"/>
      <c r="Z39" s="562"/>
      <c r="AA39" s="562"/>
      <c r="AB39" s="562"/>
      <c r="AC39" s="562"/>
      <c r="AD39" s="562"/>
      <c r="AE39" s="562"/>
      <c r="AF39" s="562"/>
      <c r="AG39" s="562"/>
      <c r="AH39" s="566"/>
      <c r="AJ39" s="431">
        <v>36</v>
      </c>
      <c r="AL39" s="434" t="s">
        <v>269</v>
      </c>
      <c r="AM39" s="435"/>
      <c r="AN39" s="435"/>
      <c r="AO39" s="435"/>
      <c r="AP39" s="436"/>
      <c r="AQ39" s="437"/>
      <c r="AR39" s="154"/>
      <c r="AV39" s="431">
        <v>61</v>
      </c>
      <c r="AX39" s="551" t="s">
        <v>265</v>
      </c>
      <c r="AY39" s="552"/>
      <c r="AZ39" s="552"/>
      <c r="BA39" s="552"/>
      <c r="BB39" s="552"/>
      <c r="BC39" s="552"/>
      <c r="BD39" s="553"/>
      <c r="BE39" s="514"/>
      <c r="BF39" s="520"/>
    </row>
    <row r="40" spans="2:58" ht="8.25" customHeight="1" x14ac:dyDescent="0.4">
      <c r="B40" s="432"/>
      <c r="D40" s="560"/>
      <c r="E40" s="57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7"/>
      <c r="AJ40" s="432"/>
      <c r="AL40" s="434"/>
      <c r="AM40" s="435"/>
      <c r="AN40" s="435"/>
      <c r="AO40" s="435"/>
      <c r="AP40" s="436"/>
      <c r="AQ40" s="438"/>
      <c r="AR40" s="154"/>
      <c r="AV40" s="432"/>
      <c r="AX40" s="554"/>
      <c r="AY40" s="471"/>
      <c r="AZ40" s="471"/>
      <c r="BA40" s="471"/>
      <c r="BB40" s="471"/>
      <c r="BC40" s="471"/>
      <c r="BD40" s="555"/>
      <c r="BE40" s="515"/>
      <c r="BF40" s="521"/>
    </row>
    <row r="41" spans="2:58" ht="8.25" customHeight="1" x14ac:dyDescent="0.4">
      <c r="B41" s="432"/>
      <c r="D41" s="560"/>
      <c r="E41" s="57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7"/>
      <c r="AJ41" s="433"/>
      <c r="AL41" s="434"/>
      <c r="AM41" s="435"/>
      <c r="AN41" s="435"/>
      <c r="AO41" s="435"/>
      <c r="AP41" s="436"/>
      <c r="AQ41" s="439"/>
      <c r="AR41" s="154"/>
      <c r="AV41" s="433"/>
      <c r="AX41" s="556"/>
      <c r="AY41" s="557"/>
      <c r="AZ41" s="557"/>
      <c r="BA41" s="557"/>
      <c r="BB41" s="557"/>
      <c r="BC41" s="557"/>
      <c r="BD41" s="558"/>
      <c r="BE41" s="516"/>
      <c r="BF41" s="522"/>
    </row>
    <row r="42" spans="2:58" ht="8.25" customHeight="1" x14ac:dyDescent="0.4">
      <c r="B42" s="433"/>
      <c r="D42" s="561"/>
      <c r="E42" s="57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8"/>
      <c r="AJ42" s="431">
        <v>37</v>
      </c>
      <c r="AL42" s="434" t="s">
        <v>266</v>
      </c>
      <c r="AM42" s="435"/>
      <c r="AN42" s="435"/>
      <c r="AO42" s="435"/>
      <c r="AP42" s="436"/>
      <c r="AQ42" s="437"/>
      <c r="AR42" s="154"/>
      <c r="AV42" s="431">
        <v>62</v>
      </c>
      <c r="AX42" s="551" t="s">
        <v>263</v>
      </c>
      <c r="AY42" s="552"/>
      <c r="AZ42" s="552"/>
      <c r="BA42" s="552"/>
      <c r="BB42" s="552"/>
      <c r="BC42" s="552"/>
      <c r="BD42" s="553"/>
      <c r="BE42" s="514"/>
      <c r="BF42" s="520"/>
    </row>
    <row r="43" spans="2:58" ht="8.25" customHeight="1" x14ac:dyDescent="0.4">
      <c r="B43" s="431">
        <v>10</v>
      </c>
      <c r="D43" s="559" t="s">
        <v>262</v>
      </c>
      <c r="E43" s="514"/>
      <c r="F43" s="517"/>
      <c r="G43" s="520"/>
      <c r="H43" s="569" t="s">
        <v>261</v>
      </c>
      <c r="I43" s="514"/>
      <c r="J43" s="517"/>
      <c r="K43" s="517"/>
      <c r="L43" s="520"/>
      <c r="M43" s="154"/>
      <c r="N43" s="154"/>
      <c r="O43" s="154"/>
      <c r="P43" s="154"/>
      <c r="Q43" s="154"/>
      <c r="R43" s="154"/>
      <c r="S43" s="154"/>
      <c r="T43" s="154"/>
      <c r="U43" s="154"/>
      <c r="V43" s="154"/>
      <c r="W43" s="154"/>
      <c r="X43" s="154"/>
      <c r="Y43" s="154"/>
      <c r="Z43" s="154"/>
      <c r="AA43" s="154"/>
      <c r="AB43" s="154"/>
      <c r="AC43" s="154"/>
      <c r="AD43" s="154"/>
      <c r="AE43" s="154"/>
      <c r="AF43" s="154"/>
      <c r="AG43" s="154"/>
      <c r="AH43" s="154"/>
      <c r="AJ43" s="432"/>
      <c r="AL43" s="434"/>
      <c r="AM43" s="435"/>
      <c r="AN43" s="435"/>
      <c r="AO43" s="435"/>
      <c r="AP43" s="436"/>
      <c r="AQ43" s="438"/>
      <c r="AR43" s="154"/>
      <c r="AV43" s="432"/>
      <c r="AX43" s="554"/>
      <c r="AY43" s="471"/>
      <c r="AZ43" s="471"/>
      <c r="BA43" s="471"/>
      <c r="BB43" s="471"/>
      <c r="BC43" s="471"/>
      <c r="BD43" s="555"/>
      <c r="BE43" s="515"/>
      <c r="BF43" s="521"/>
    </row>
    <row r="44" spans="2:58" ht="8.25" customHeight="1" x14ac:dyDescent="0.4">
      <c r="B44" s="432"/>
      <c r="D44" s="560"/>
      <c r="E44" s="515"/>
      <c r="F44" s="518"/>
      <c r="G44" s="521"/>
      <c r="H44" s="570"/>
      <c r="I44" s="515"/>
      <c r="J44" s="518"/>
      <c r="K44" s="518"/>
      <c r="L44" s="521"/>
      <c r="M44" s="154"/>
      <c r="N44" s="154"/>
      <c r="O44" s="154"/>
      <c r="P44" s="154"/>
      <c r="Q44" s="154"/>
      <c r="R44" s="154"/>
      <c r="S44" s="154"/>
      <c r="T44" s="154"/>
      <c r="U44" s="154"/>
      <c r="V44" s="154"/>
      <c r="W44" s="154"/>
      <c r="X44" s="154"/>
      <c r="Y44" s="154"/>
      <c r="Z44" s="154"/>
      <c r="AA44" s="154"/>
      <c r="AB44" s="154"/>
      <c r="AC44" s="154"/>
      <c r="AD44" s="154"/>
      <c r="AE44" s="154"/>
      <c r="AF44" s="154"/>
      <c r="AG44" s="154"/>
      <c r="AH44" s="154"/>
      <c r="AJ44" s="433"/>
      <c r="AL44" s="434"/>
      <c r="AM44" s="435"/>
      <c r="AN44" s="435"/>
      <c r="AO44" s="435"/>
      <c r="AP44" s="436"/>
      <c r="AQ44" s="439"/>
      <c r="AR44" s="154"/>
      <c r="AV44" s="433"/>
      <c r="AX44" s="556"/>
      <c r="AY44" s="557"/>
      <c r="AZ44" s="557"/>
      <c r="BA44" s="557"/>
      <c r="BB44" s="557"/>
      <c r="BC44" s="557"/>
      <c r="BD44" s="558"/>
      <c r="BE44" s="516"/>
      <c r="BF44" s="522"/>
    </row>
    <row r="45" spans="2:58" ht="8.25" customHeight="1" x14ac:dyDescent="0.4">
      <c r="B45" s="432"/>
      <c r="D45" s="560"/>
      <c r="E45" s="515"/>
      <c r="F45" s="518"/>
      <c r="G45" s="521"/>
      <c r="H45" s="570"/>
      <c r="I45" s="515"/>
      <c r="J45" s="518"/>
      <c r="K45" s="518"/>
      <c r="L45" s="521"/>
      <c r="M45" s="154"/>
      <c r="N45" s="154"/>
      <c r="O45" s="154"/>
      <c r="P45" s="154"/>
      <c r="Q45" s="154"/>
      <c r="R45" s="154"/>
      <c r="S45" s="154"/>
      <c r="T45" s="154"/>
      <c r="U45" s="154"/>
      <c r="V45" s="154"/>
      <c r="W45" s="154"/>
      <c r="X45" s="154"/>
      <c r="Y45" s="154"/>
      <c r="Z45" s="154"/>
      <c r="AA45" s="154"/>
      <c r="AB45" s="154"/>
      <c r="AC45" s="154"/>
      <c r="AD45" s="154"/>
      <c r="AE45" s="154"/>
      <c r="AF45" s="154"/>
      <c r="AG45" s="154"/>
      <c r="AH45" s="154"/>
      <c r="AJ45" s="431">
        <v>38</v>
      </c>
      <c r="AL45" s="434" t="s">
        <v>264</v>
      </c>
      <c r="AM45" s="435"/>
      <c r="AN45" s="435"/>
      <c r="AO45" s="435"/>
      <c r="AP45" s="436"/>
      <c r="AQ45" s="437"/>
      <c r="AR45" s="154"/>
      <c r="AV45" s="431">
        <v>63</v>
      </c>
      <c r="AX45" s="551" t="s">
        <v>259</v>
      </c>
      <c r="AY45" s="552"/>
      <c r="AZ45" s="552"/>
      <c r="BA45" s="552"/>
      <c r="BB45" s="552"/>
      <c r="BC45" s="552"/>
      <c r="BD45" s="553"/>
      <c r="BE45" s="514"/>
      <c r="BF45" s="520"/>
    </row>
    <row r="46" spans="2:58" ht="8.25" customHeight="1" x14ac:dyDescent="0.4">
      <c r="B46" s="433"/>
      <c r="D46" s="561"/>
      <c r="E46" s="516"/>
      <c r="F46" s="519"/>
      <c r="G46" s="522"/>
      <c r="H46" s="571"/>
      <c r="I46" s="516"/>
      <c r="J46" s="519"/>
      <c r="K46" s="519"/>
      <c r="L46" s="522"/>
      <c r="M46" s="154"/>
      <c r="N46" s="154"/>
      <c r="O46" s="154"/>
      <c r="P46" s="154"/>
      <c r="Q46" s="154"/>
      <c r="R46" s="154"/>
      <c r="S46" s="154"/>
      <c r="T46" s="154"/>
      <c r="U46" s="154"/>
      <c r="V46" s="154"/>
      <c r="W46" s="154"/>
      <c r="X46" s="154"/>
      <c r="Y46" s="154"/>
      <c r="Z46" s="154"/>
      <c r="AA46" s="154"/>
      <c r="AB46" s="154"/>
      <c r="AC46" s="154"/>
      <c r="AD46" s="154"/>
      <c r="AE46" s="154"/>
      <c r="AF46" s="154"/>
      <c r="AG46" s="154"/>
      <c r="AH46" s="154"/>
      <c r="AJ46" s="432"/>
      <c r="AL46" s="434"/>
      <c r="AM46" s="435"/>
      <c r="AN46" s="435"/>
      <c r="AO46" s="435"/>
      <c r="AP46" s="436"/>
      <c r="AQ46" s="438"/>
      <c r="AR46" s="154"/>
      <c r="AV46" s="432"/>
      <c r="AX46" s="554"/>
      <c r="AY46" s="471"/>
      <c r="AZ46" s="471"/>
      <c r="BA46" s="471"/>
      <c r="BB46" s="471"/>
      <c r="BC46" s="471"/>
      <c r="BD46" s="555"/>
      <c r="BE46" s="515"/>
      <c r="BF46" s="521"/>
    </row>
    <row r="47" spans="2:58" ht="8.25" customHeight="1" x14ac:dyDescent="0.4">
      <c r="B47" s="431">
        <v>11</v>
      </c>
      <c r="D47" s="559" t="s">
        <v>258</v>
      </c>
      <c r="E47" s="514"/>
      <c r="F47" s="517"/>
      <c r="G47" s="517"/>
      <c r="H47" s="517"/>
      <c r="I47" s="517"/>
      <c r="J47" s="517"/>
      <c r="K47" s="517"/>
      <c r="L47" s="517"/>
      <c r="M47" s="517"/>
      <c r="N47" s="517"/>
      <c r="O47" s="517"/>
      <c r="P47" s="520"/>
      <c r="Q47"/>
      <c r="R47"/>
      <c r="S47"/>
      <c r="T47"/>
      <c r="U47"/>
      <c r="V47"/>
      <c r="W47"/>
      <c r="X47"/>
      <c r="Y47"/>
      <c r="Z47"/>
      <c r="AA47"/>
      <c r="AB47"/>
      <c r="AC47"/>
      <c r="AD47"/>
      <c r="AE47"/>
      <c r="AF47"/>
      <c r="AG47"/>
      <c r="AH47"/>
      <c r="AJ47" s="433"/>
      <c r="AL47" s="434"/>
      <c r="AM47" s="435"/>
      <c r="AN47" s="435"/>
      <c r="AO47" s="435"/>
      <c r="AP47" s="436"/>
      <c r="AQ47" s="439"/>
      <c r="AR47" s="154"/>
      <c r="AV47" s="433"/>
      <c r="AX47" s="556"/>
      <c r="AY47" s="557"/>
      <c r="AZ47" s="557"/>
      <c r="BA47" s="557"/>
      <c r="BB47" s="557"/>
      <c r="BC47" s="557"/>
      <c r="BD47" s="558"/>
      <c r="BE47" s="516"/>
      <c r="BF47" s="522"/>
    </row>
    <row r="48" spans="2:58" ht="8.25" customHeight="1" x14ac:dyDescent="0.15">
      <c r="B48" s="432"/>
      <c r="D48" s="560"/>
      <c r="E48" s="515"/>
      <c r="F48" s="518"/>
      <c r="G48" s="518"/>
      <c r="H48" s="518"/>
      <c r="I48" s="518"/>
      <c r="J48" s="518"/>
      <c r="K48" s="518"/>
      <c r="L48" s="518"/>
      <c r="M48" s="518"/>
      <c r="N48" s="518"/>
      <c r="O48" s="518"/>
      <c r="P48" s="521"/>
      <c r="Q48"/>
      <c r="R48"/>
      <c r="S48"/>
      <c r="T48"/>
      <c r="U48"/>
      <c r="V48"/>
      <c r="W48"/>
      <c r="X48" s="149"/>
      <c r="Y48" s="162"/>
      <c r="Z48" s="162"/>
      <c r="AA48" s="162"/>
      <c r="AB48" s="162"/>
      <c r="AC48" s="162"/>
      <c r="AD48" s="162"/>
      <c r="AE48" s="162"/>
      <c r="AF48" s="162"/>
      <c r="AG48" s="162"/>
      <c r="AH48" s="149"/>
      <c r="AJ48" s="431">
        <v>39</v>
      </c>
      <c r="AL48" s="434" t="s">
        <v>260</v>
      </c>
      <c r="AM48" s="435"/>
      <c r="AN48" s="435"/>
      <c r="AO48" s="435"/>
      <c r="AP48" s="436"/>
      <c r="AQ48" s="437"/>
      <c r="AR48" s="154"/>
      <c r="AV48" s="431">
        <v>64</v>
      </c>
      <c r="AX48" s="551" t="s">
        <v>256</v>
      </c>
      <c r="AY48" s="552"/>
      <c r="AZ48" s="552"/>
      <c r="BA48" s="552"/>
      <c r="BB48" s="552"/>
      <c r="BC48" s="552"/>
      <c r="BD48" s="553"/>
      <c r="BE48" s="514"/>
      <c r="BF48" s="520"/>
    </row>
    <row r="49" spans="2:58" ht="8.25" customHeight="1" x14ac:dyDescent="0.15">
      <c r="B49" s="432"/>
      <c r="D49" s="560"/>
      <c r="E49" s="515"/>
      <c r="F49" s="518"/>
      <c r="G49" s="518"/>
      <c r="H49" s="518"/>
      <c r="I49" s="518"/>
      <c r="J49" s="518"/>
      <c r="K49" s="518"/>
      <c r="L49" s="518"/>
      <c r="M49" s="518"/>
      <c r="N49" s="518"/>
      <c r="O49" s="518"/>
      <c r="P49" s="521"/>
      <c r="Q49"/>
      <c r="R49"/>
      <c r="S49"/>
      <c r="T49"/>
      <c r="U49"/>
      <c r="V49"/>
      <c r="W49"/>
      <c r="X49" s="149"/>
      <c r="Y49" s="162"/>
      <c r="Z49" s="162"/>
      <c r="AA49" s="162"/>
      <c r="AB49" s="162"/>
      <c r="AC49" s="162"/>
      <c r="AD49" s="162"/>
      <c r="AE49" s="162"/>
      <c r="AF49" s="162"/>
      <c r="AG49" s="162"/>
      <c r="AH49" s="149"/>
      <c r="AJ49" s="432"/>
      <c r="AL49" s="434"/>
      <c r="AM49" s="435"/>
      <c r="AN49" s="435"/>
      <c r="AO49" s="435"/>
      <c r="AP49" s="436"/>
      <c r="AQ49" s="438"/>
      <c r="AR49" s="154"/>
      <c r="AV49" s="432"/>
      <c r="AX49" s="554"/>
      <c r="AY49" s="471"/>
      <c r="AZ49" s="471"/>
      <c r="BA49" s="471"/>
      <c r="BB49" s="471"/>
      <c r="BC49" s="471"/>
      <c r="BD49" s="555"/>
      <c r="BE49" s="515"/>
      <c r="BF49" s="521"/>
    </row>
    <row r="50" spans="2:58" ht="8.25" customHeight="1" x14ac:dyDescent="0.15">
      <c r="B50" s="433"/>
      <c r="D50" s="561"/>
      <c r="E50" s="516"/>
      <c r="F50" s="519"/>
      <c r="G50" s="519"/>
      <c r="H50" s="519"/>
      <c r="I50" s="519"/>
      <c r="J50" s="519"/>
      <c r="K50" s="519"/>
      <c r="L50" s="519"/>
      <c r="M50" s="519"/>
      <c r="N50" s="519"/>
      <c r="O50" s="519"/>
      <c r="P50" s="522"/>
      <c r="Q50"/>
      <c r="R50"/>
      <c r="S50"/>
      <c r="T50"/>
      <c r="U50"/>
      <c r="V50"/>
      <c r="W50"/>
      <c r="X50" s="149">
        <v>20</v>
      </c>
      <c r="Y50" s="162"/>
      <c r="Z50" s="162"/>
      <c r="AA50" s="162"/>
      <c r="AB50" s="162"/>
      <c r="AC50" s="162"/>
      <c r="AD50" s="162"/>
      <c r="AE50" s="162"/>
      <c r="AF50" s="162"/>
      <c r="AG50" s="162"/>
      <c r="AH50" s="149">
        <v>30</v>
      </c>
      <c r="AJ50" s="433"/>
      <c r="AL50" s="434"/>
      <c r="AM50" s="435"/>
      <c r="AN50" s="435"/>
      <c r="AO50" s="435"/>
      <c r="AP50" s="436"/>
      <c r="AQ50" s="439"/>
      <c r="AR50" s="154"/>
      <c r="AV50" s="433"/>
      <c r="AX50" s="556"/>
      <c r="AY50" s="557"/>
      <c r="AZ50" s="557"/>
      <c r="BA50" s="557"/>
      <c r="BB50" s="557"/>
      <c r="BC50" s="557"/>
      <c r="BD50" s="558"/>
      <c r="BE50" s="516"/>
      <c r="BF50" s="522"/>
    </row>
    <row r="51" spans="2:58" ht="8.25" customHeight="1" x14ac:dyDescent="0.4">
      <c r="B51" s="431">
        <v>12</v>
      </c>
      <c r="D51" s="559" t="s">
        <v>255</v>
      </c>
      <c r="E51" s="572"/>
      <c r="F51" s="562"/>
      <c r="G51" s="562"/>
      <c r="H51" s="562"/>
      <c r="I51" s="562"/>
      <c r="J51" s="565"/>
      <c r="K51" s="565"/>
      <c r="L51" s="565"/>
      <c r="M51" s="565"/>
      <c r="N51" s="565"/>
      <c r="O51" s="562"/>
      <c r="P51" s="562"/>
      <c r="Q51" s="562"/>
      <c r="R51" s="562"/>
      <c r="S51" s="562"/>
      <c r="T51" s="562"/>
      <c r="U51" s="562"/>
      <c r="V51" s="562"/>
      <c r="W51" s="562"/>
      <c r="X51" s="562"/>
      <c r="Y51" s="562"/>
      <c r="Z51" s="562"/>
      <c r="AA51" s="562"/>
      <c r="AB51" s="562"/>
      <c r="AC51" s="562"/>
      <c r="AD51" s="562"/>
      <c r="AE51" s="562"/>
      <c r="AF51" s="562"/>
      <c r="AG51" s="562"/>
      <c r="AH51" s="566"/>
      <c r="AJ51" s="431">
        <v>40</v>
      </c>
      <c r="AL51" s="434" t="s">
        <v>257</v>
      </c>
      <c r="AM51" s="435"/>
      <c r="AN51" s="435"/>
      <c r="AO51" s="435"/>
      <c r="AP51" s="436"/>
      <c r="AQ51" s="437"/>
      <c r="AR51" s="154"/>
      <c r="AV51" s="431">
        <v>65</v>
      </c>
      <c r="AX51" s="551" t="s">
        <v>254</v>
      </c>
      <c r="AY51" s="552"/>
      <c r="AZ51" s="552"/>
      <c r="BA51" s="552"/>
      <c r="BB51" s="552"/>
      <c r="BC51" s="552"/>
      <c r="BD51" s="553"/>
      <c r="BE51" s="514"/>
      <c r="BF51" s="520"/>
    </row>
    <row r="52" spans="2:58" ht="8.25" customHeight="1" x14ac:dyDescent="0.4">
      <c r="B52" s="432"/>
      <c r="D52" s="560"/>
      <c r="E52" s="573"/>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3"/>
      <c r="AH52" s="567"/>
      <c r="AJ52" s="432"/>
      <c r="AL52" s="434"/>
      <c r="AM52" s="435"/>
      <c r="AN52" s="435"/>
      <c r="AO52" s="435"/>
      <c r="AP52" s="436"/>
      <c r="AQ52" s="438"/>
      <c r="AR52" s="154"/>
      <c r="AS52" s="156"/>
      <c r="AV52" s="432"/>
      <c r="AX52" s="554"/>
      <c r="AY52" s="471"/>
      <c r="AZ52" s="471"/>
      <c r="BA52" s="471"/>
      <c r="BB52" s="471"/>
      <c r="BC52" s="471"/>
      <c r="BD52" s="555"/>
      <c r="BE52" s="515"/>
      <c r="BF52" s="521"/>
    </row>
    <row r="53" spans="2:58" ht="8.25" customHeight="1" x14ac:dyDescent="0.4">
      <c r="B53" s="432"/>
      <c r="D53" s="560"/>
      <c r="E53" s="57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7"/>
      <c r="AJ53" s="433"/>
      <c r="AL53" s="434"/>
      <c r="AM53" s="435"/>
      <c r="AN53" s="435"/>
      <c r="AO53" s="435"/>
      <c r="AP53" s="436"/>
      <c r="AQ53" s="439"/>
      <c r="AR53" s="154"/>
      <c r="AS53" s="156"/>
      <c r="AV53" s="433"/>
      <c r="AX53" s="556"/>
      <c r="AY53" s="557"/>
      <c r="AZ53" s="557"/>
      <c r="BA53" s="557"/>
      <c r="BB53" s="557"/>
      <c r="BC53" s="557"/>
      <c r="BD53" s="558"/>
      <c r="BE53" s="516"/>
      <c r="BF53" s="522"/>
    </row>
    <row r="54" spans="2:58" ht="8.25" customHeight="1" x14ac:dyDescent="0.4">
      <c r="B54" s="433"/>
      <c r="D54" s="561"/>
      <c r="E54" s="574"/>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c r="AH54" s="568"/>
      <c r="AJ54" s="145"/>
      <c r="AQ54" s="154"/>
      <c r="AR54" s="154"/>
      <c r="AS54" s="156"/>
      <c r="AV54" s="431">
        <v>66</v>
      </c>
      <c r="AX54" s="551" t="s">
        <v>252</v>
      </c>
      <c r="AY54" s="552"/>
      <c r="AZ54" s="552"/>
      <c r="BA54" s="552"/>
      <c r="BB54" s="552"/>
      <c r="BC54" s="552"/>
      <c r="BD54" s="553"/>
      <c r="BE54" s="514"/>
      <c r="BF54" s="520"/>
    </row>
    <row r="55" spans="2:58" ht="8.25" customHeight="1" x14ac:dyDescent="0.4">
      <c r="B55" s="431">
        <v>13</v>
      </c>
      <c r="D55" s="559" t="s">
        <v>251</v>
      </c>
      <c r="E55" s="514"/>
      <c r="F55" s="517"/>
      <c r="G55" s="517"/>
      <c r="H55" s="517"/>
      <c r="I55" s="517"/>
      <c r="J55" s="517"/>
      <c r="K55" s="517"/>
      <c r="L55" s="517"/>
      <c r="M55" s="517"/>
      <c r="N55" s="517"/>
      <c r="O55" s="517"/>
      <c r="P55" s="517"/>
      <c r="Q55" s="517"/>
      <c r="R55" s="517"/>
      <c r="S55" s="517"/>
      <c r="T55" s="517"/>
      <c r="U55" s="517"/>
      <c r="V55" s="517"/>
      <c r="W55" s="517"/>
      <c r="X55" s="520"/>
      <c r="Y55" s="154"/>
      <c r="Z55" s="154"/>
      <c r="AA55" s="154"/>
      <c r="AB55" s="154"/>
      <c r="AC55" s="154"/>
      <c r="AD55" s="154"/>
      <c r="AE55" s="154"/>
      <c r="AF55" s="154"/>
      <c r="AG55" s="154"/>
      <c r="AH55" s="154"/>
      <c r="AJ55" s="431">
        <v>41</v>
      </c>
      <c r="AL55" s="434" t="s">
        <v>253</v>
      </c>
      <c r="AM55" s="435"/>
      <c r="AN55" s="435"/>
      <c r="AO55" s="435"/>
      <c r="AP55" s="436"/>
      <c r="AQ55" s="437"/>
      <c r="AR55" s="543"/>
      <c r="AV55" s="432"/>
      <c r="AX55" s="554"/>
      <c r="AY55" s="471"/>
      <c r="AZ55" s="471"/>
      <c r="BA55" s="471"/>
      <c r="BB55" s="471"/>
      <c r="BC55" s="471"/>
      <c r="BD55" s="555"/>
      <c r="BE55" s="515"/>
      <c r="BF55" s="521"/>
    </row>
    <row r="56" spans="2:58" ht="8.25" customHeight="1" x14ac:dyDescent="0.4">
      <c r="B56" s="432"/>
      <c r="D56" s="560"/>
      <c r="E56" s="515"/>
      <c r="F56" s="518"/>
      <c r="G56" s="518"/>
      <c r="H56" s="518"/>
      <c r="I56" s="518"/>
      <c r="J56" s="518"/>
      <c r="K56" s="518"/>
      <c r="L56" s="518"/>
      <c r="M56" s="518"/>
      <c r="N56" s="518"/>
      <c r="O56" s="518"/>
      <c r="P56" s="518"/>
      <c r="Q56" s="518"/>
      <c r="R56" s="518"/>
      <c r="S56" s="518"/>
      <c r="T56" s="518"/>
      <c r="U56" s="518"/>
      <c r="V56" s="518"/>
      <c r="W56" s="518"/>
      <c r="X56" s="521"/>
      <c r="Y56" s="154"/>
      <c r="Z56" s="154"/>
      <c r="AA56" s="154"/>
      <c r="AB56" s="154"/>
      <c r="AC56" s="154"/>
      <c r="AD56" s="154"/>
      <c r="AE56" s="154"/>
      <c r="AF56" s="154"/>
      <c r="AG56" s="154"/>
      <c r="AH56" s="154"/>
      <c r="AJ56" s="432"/>
      <c r="AL56" s="434"/>
      <c r="AM56" s="435"/>
      <c r="AN56" s="435"/>
      <c r="AO56" s="435"/>
      <c r="AP56" s="436"/>
      <c r="AQ56" s="438"/>
      <c r="AR56" s="543"/>
      <c r="AV56" s="433"/>
      <c r="AX56" s="556"/>
      <c r="AY56" s="557"/>
      <c r="AZ56" s="557"/>
      <c r="BA56" s="557"/>
      <c r="BB56" s="557"/>
      <c r="BC56" s="557"/>
      <c r="BD56" s="558"/>
      <c r="BE56" s="516"/>
      <c r="BF56" s="522"/>
    </row>
    <row r="57" spans="2:58" ht="8.25" customHeight="1" x14ac:dyDescent="0.4">
      <c r="B57" s="432"/>
      <c r="D57" s="560"/>
      <c r="E57" s="515"/>
      <c r="F57" s="518"/>
      <c r="G57" s="518"/>
      <c r="H57" s="518"/>
      <c r="I57" s="518"/>
      <c r="J57" s="518"/>
      <c r="K57" s="518"/>
      <c r="L57" s="518"/>
      <c r="M57" s="518"/>
      <c r="N57" s="518"/>
      <c r="O57" s="518"/>
      <c r="P57" s="518"/>
      <c r="Q57" s="518"/>
      <c r="R57" s="518"/>
      <c r="S57" s="518"/>
      <c r="T57" s="518"/>
      <c r="U57" s="518"/>
      <c r="V57" s="518"/>
      <c r="W57" s="518"/>
      <c r="X57" s="521"/>
      <c r="Y57" s="154"/>
      <c r="Z57" s="154"/>
      <c r="AA57" s="154"/>
      <c r="AB57" s="154"/>
      <c r="AC57" s="154"/>
      <c r="AD57" s="154"/>
      <c r="AE57" s="154"/>
      <c r="AF57" s="154"/>
      <c r="AG57" s="154"/>
      <c r="AH57" s="154"/>
      <c r="AJ57" s="433"/>
      <c r="AL57" s="434"/>
      <c r="AM57" s="435"/>
      <c r="AN57" s="435"/>
      <c r="AO57" s="435"/>
      <c r="AP57" s="436"/>
      <c r="AQ57" s="439"/>
      <c r="AR57" s="543"/>
      <c r="AV57" s="431">
        <v>67</v>
      </c>
      <c r="AX57" s="551" t="s">
        <v>249</v>
      </c>
      <c r="AY57" s="552"/>
      <c r="AZ57" s="552"/>
      <c r="BA57" s="552"/>
      <c r="BB57" s="552"/>
      <c r="BC57" s="552"/>
      <c r="BD57" s="553"/>
      <c r="BE57" s="514"/>
      <c r="BF57" s="520"/>
    </row>
    <row r="58" spans="2:58" ht="8.25" customHeight="1" x14ac:dyDescent="0.4">
      <c r="B58" s="433"/>
      <c r="D58" s="561"/>
      <c r="E58" s="516"/>
      <c r="F58" s="519"/>
      <c r="G58" s="519"/>
      <c r="H58" s="519"/>
      <c r="I58" s="519"/>
      <c r="J58" s="519"/>
      <c r="K58" s="519"/>
      <c r="L58" s="519"/>
      <c r="M58" s="519"/>
      <c r="N58" s="519"/>
      <c r="O58" s="519"/>
      <c r="P58" s="519"/>
      <c r="Q58" s="519"/>
      <c r="R58" s="519"/>
      <c r="S58" s="519"/>
      <c r="T58" s="519"/>
      <c r="U58" s="519"/>
      <c r="V58" s="519"/>
      <c r="W58" s="519"/>
      <c r="X58" s="522"/>
      <c r="Y58" s="154"/>
      <c r="Z58" s="154"/>
      <c r="AA58" s="154"/>
      <c r="AB58" s="154"/>
      <c r="AC58" s="154"/>
      <c r="AD58" s="154"/>
      <c r="AE58" s="154"/>
      <c r="AF58" s="154"/>
      <c r="AG58" s="154"/>
      <c r="AH58" s="154"/>
      <c r="AJ58" s="145"/>
      <c r="AS58" s="156"/>
      <c r="AV58" s="432"/>
      <c r="AX58" s="554"/>
      <c r="AY58" s="471"/>
      <c r="AZ58" s="471"/>
      <c r="BA58" s="471"/>
      <c r="BB58" s="471"/>
      <c r="BC58" s="471"/>
      <c r="BD58" s="555"/>
      <c r="BE58" s="515"/>
      <c r="BF58" s="521"/>
    </row>
    <row r="59" spans="2:58" ht="8.25" customHeight="1" x14ac:dyDescent="0.4">
      <c r="B59" s="431">
        <v>14</v>
      </c>
      <c r="D59" s="559" t="s">
        <v>247</v>
      </c>
      <c r="E59" s="514"/>
      <c r="F59" s="517"/>
      <c r="G59" s="517"/>
      <c r="H59" s="517"/>
      <c r="I59" s="517"/>
      <c r="J59" s="517"/>
      <c r="K59" s="517"/>
      <c r="L59" s="517"/>
      <c r="M59" s="517"/>
      <c r="N59" s="520"/>
      <c r="O59" s="154"/>
      <c r="P59" s="154"/>
      <c r="Q59" s="154"/>
      <c r="R59" s="154"/>
      <c r="S59" s="154"/>
      <c r="T59" s="154"/>
      <c r="U59" s="154"/>
      <c r="V59" s="154"/>
      <c r="W59" s="154"/>
      <c r="X59" s="154"/>
      <c r="Y59" s="154"/>
      <c r="Z59" s="154"/>
      <c r="AA59" s="154"/>
      <c r="AB59" s="154"/>
      <c r="AC59" s="154"/>
      <c r="AD59" s="154"/>
      <c r="AE59" s="154"/>
      <c r="AF59" s="154"/>
      <c r="AG59" s="154"/>
      <c r="AH59" s="154"/>
      <c r="AJ59" s="145"/>
      <c r="AL59" s="549" t="s">
        <v>250</v>
      </c>
      <c r="AM59" s="549"/>
      <c r="AN59" s="549"/>
      <c r="AO59" s="549"/>
      <c r="AP59" s="549"/>
      <c r="AQ59" s="154"/>
      <c r="AR59" s="154"/>
      <c r="AS59" s="156"/>
      <c r="AV59" s="433"/>
      <c r="AX59" s="556"/>
      <c r="AY59" s="557"/>
      <c r="AZ59" s="557"/>
      <c r="BA59" s="557"/>
      <c r="BB59" s="557"/>
      <c r="BC59" s="557"/>
      <c r="BD59" s="558"/>
      <c r="BE59" s="516"/>
      <c r="BF59" s="522"/>
    </row>
    <row r="60" spans="2:58" ht="8.25" customHeight="1" x14ac:dyDescent="0.4">
      <c r="B60" s="432"/>
      <c r="D60" s="560"/>
      <c r="E60" s="515"/>
      <c r="F60" s="518"/>
      <c r="G60" s="518"/>
      <c r="H60" s="518"/>
      <c r="I60" s="518"/>
      <c r="J60" s="518"/>
      <c r="K60" s="518"/>
      <c r="L60" s="518"/>
      <c r="M60" s="518"/>
      <c r="N60" s="521"/>
      <c r="O60" s="154"/>
      <c r="P60" s="154"/>
      <c r="Q60" s="154"/>
      <c r="R60" s="154"/>
      <c r="S60" s="154"/>
      <c r="T60" s="154"/>
      <c r="U60" s="154"/>
      <c r="V60" s="154"/>
      <c r="W60" s="154"/>
      <c r="X60" s="154"/>
      <c r="Y60" s="154"/>
      <c r="Z60" s="154"/>
      <c r="AA60" s="154"/>
      <c r="AB60" s="154"/>
      <c r="AC60" s="154"/>
      <c r="AD60" s="154"/>
      <c r="AE60" s="154"/>
      <c r="AF60" s="154"/>
      <c r="AG60" s="154"/>
      <c r="AH60" s="154"/>
      <c r="AJ60" s="145"/>
      <c r="AL60" s="550"/>
      <c r="AM60" s="550"/>
      <c r="AN60" s="550"/>
      <c r="AO60" s="550"/>
      <c r="AP60" s="550"/>
      <c r="AQ60" s="154"/>
      <c r="AR60" s="154"/>
      <c r="AS60" s="156"/>
      <c r="AV60" s="431">
        <v>68</v>
      </c>
      <c r="AX60" s="551" t="s">
        <v>246</v>
      </c>
      <c r="AY60" s="552"/>
      <c r="AZ60" s="552"/>
      <c r="BA60" s="552"/>
      <c r="BB60" s="552"/>
      <c r="BC60" s="552"/>
      <c r="BD60" s="553"/>
      <c r="BE60" s="514"/>
      <c r="BF60" s="520"/>
    </row>
    <row r="61" spans="2:58" ht="8.25" customHeight="1" x14ac:dyDescent="0.4">
      <c r="B61" s="432"/>
      <c r="D61" s="560"/>
      <c r="E61" s="515"/>
      <c r="F61" s="518"/>
      <c r="G61" s="518"/>
      <c r="H61" s="518"/>
      <c r="I61" s="518"/>
      <c r="J61" s="518"/>
      <c r="K61" s="518"/>
      <c r="L61" s="518"/>
      <c r="M61" s="518"/>
      <c r="N61" s="521"/>
      <c r="O61" s="154"/>
      <c r="P61" s="154"/>
      <c r="Q61" s="154"/>
      <c r="R61" s="154"/>
      <c r="S61" s="154"/>
      <c r="T61" s="154"/>
      <c r="U61" s="154"/>
      <c r="V61" s="154"/>
      <c r="W61" s="154"/>
      <c r="X61" s="154"/>
      <c r="Y61" s="154"/>
      <c r="Z61" s="154"/>
      <c r="AA61" s="154"/>
      <c r="AB61" s="154"/>
      <c r="AC61" s="154"/>
      <c r="AD61" s="154"/>
      <c r="AE61" s="154"/>
      <c r="AF61" s="154"/>
      <c r="AG61" s="154"/>
      <c r="AH61" s="154"/>
      <c r="AJ61" s="431">
        <v>42</v>
      </c>
      <c r="AL61" s="434" t="s">
        <v>248</v>
      </c>
      <c r="AM61" s="435"/>
      <c r="AN61" s="435"/>
      <c r="AO61" s="435"/>
      <c r="AP61" s="436"/>
      <c r="AQ61" s="437"/>
      <c r="AR61" s="543"/>
      <c r="AS61" s="156"/>
      <c r="AV61" s="432"/>
      <c r="AX61" s="554"/>
      <c r="AY61" s="471"/>
      <c r="AZ61" s="471"/>
      <c r="BA61" s="471"/>
      <c r="BB61" s="471"/>
      <c r="BC61" s="471"/>
      <c r="BD61" s="555"/>
      <c r="BE61" s="515"/>
      <c r="BF61" s="521"/>
    </row>
    <row r="62" spans="2:58" ht="8.25" customHeight="1" x14ac:dyDescent="0.4">
      <c r="B62" s="433"/>
      <c r="D62" s="561"/>
      <c r="E62" s="516"/>
      <c r="F62" s="519"/>
      <c r="G62" s="519"/>
      <c r="H62" s="519"/>
      <c r="I62" s="519"/>
      <c r="J62" s="519"/>
      <c r="K62" s="519"/>
      <c r="L62" s="519"/>
      <c r="M62" s="519"/>
      <c r="N62" s="522"/>
      <c r="O62" s="154"/>
      <c r="P62" s="154"/>
      <c r="Q62" s="154"/>
      <c r="R62" s="154"/>
      <c r="S62" s="154"/>
      <c r="T62" s="154"/>
      <c r="U62" s="154"/>
      <c r="V62" s="154"/>
      <c r="W62" s="154"/>
      <c r="X62" s="154"/>
      <c r="Y62" s="154"/>
      <c r="Z62" s="154"/>
      <c r="AA62" s="154"/>
      <c r="AB62" s="154"/>
      <c r="AC62" s="154"/>
      <c r="AD62" s="154"/>
      <c r="AE62" s="154"/>
      <c r="AF62" s="154"/>
      <c r="AG62" s="154"/>
      <c r="AH62" s="154"/>
      <c r="AJ62" s="432"/>
      <c r="AL62" s="434"/>
      <c r="AM62" s="435"/>
      <c r="AN62" s="435"/>
      <c r="AO62" s="435"/>
      <c r="AP62" s="436"/>
      <c r="AQ62" s="438"/>
      <c r="AR62" s="543"/>
      <c r="AS62" s="156"/>
      <c r="AV62" s="433"/>
      <c r="AX62" s="556"/>
      <c r="AY62" s="557"/>
      <c r="AZ62" s="557"/>
      <c r="BA62" s="557"/>
      <c r="BB62" s="557"/>
      <c r="BC62" s="557"/>
      <c r="BD62" s="558"/>
      <c r="BE62" s="516"/>
      <c r="BF62" s="522"/>
    </row>
    <row r="63" spans="2:58" ht="8.25" customHeight="1" x14ac:dyDescent="0.4">
      <c r="B63" s="431">
        <v>15</v>
      </c>
      <c r="D63" s="551" t="s">
        <v>244</v>
      </c>
      <c r="E63" s="514"/>
      <c r="F63" s="517"/>
      <c r="G63" s="517"/>
      <c r="H63" s="517"/>
      <c r="I63" s="517"/>
      <c r="J63" s="517"/>
      <c r="K63" s="517"/>
      <c r="L63" s="517"/>
      <c r="M63" s="520"/>
      <c r="N63" s="523" t="s">
        <v>243</v>
      </c>
      <c r="O63" s="471"/>
      <c r="P63" s="158"/>
      <c r="Q63"/>
      <c r="R63"/>
      <c r="S63"/>
      <c r="T63"/>
      <c r="U63"/>
      <c r="V63"/>
      <c r="W63"/>
      <c r="X63"/>
      <c r="Y63"/>
      <c r="Z63"/>
      <c r="AA63"/>
      <c r="AB63"/>
      <c r="AC63"/>
      <c r="AD63"/>
      <c r="AE63"/>
      <c r="AF63"/>
      <c r="AG63"/>
      <c r="AH63"/>
      <c r="AJ63" s="433"/>
      <c r="AL63" s="434"/>
      <c r="AM63" s="435"/>
      <c r="AN63" s="435"/>
      <c r="AO63" s="435"/>
      <c r="AP63" s="436"/>
      <c r="AQ63" s="439"/>
      <c r="AR63" s="543"/>
      <c r="AS63" s="156"/>
      <c r="AV63" s="431">
        <v>69</v>
      </c>
      <c r="AX63" s="551" t="s">
        <v>242</v>
      </c>
      <c r="AY63" s="552"/>
      <c r="AZ63" s="552"/>
      <c r="BA63" s="552"/>
      <c r="BB63" s="552"/>
      <c r="BC63" s="552"/>
      <c r="BD63" s="553"/>
      <c r="BE63" s="514"/>
      <c r="BF63" s="520"/>
    </row>
    <row r="64" spans="2:58" ht="8.25" customHeight="1" x14ac:dyDescent="0.4">
      <c r="B64" s="432"/>
      <c r="D64" s="554"/>
      <c r="E64" s="515"/>
      <c r="F64" s="518"/>
      <c r="G64" s="518"/>
      <c r="H64" s="518"/>
      <c r="I64" s="518"/>
      <c r="J64" s="518"/>
      <c r="K64" s="518"/>
      <c r="L64" s="518"/>
      <c r="M64" s="521"/>
      <c r="N64" s="523"/>
      <c r="O64" s="471"/>
      <c r="P64" s="158"/>
      <c r="Q64"/>
      <c r="R64"/>
      <c r="S64"/>
      <c r="T64"/>
      <c r="U64"/>
      <c r="V64"/>
      <c r="W64"/>
      <c r="X64"/>
      <c r="Y64"/>
      <c r="Z64"/>
      <c r="AA64"/>
      <c r="AB64"/>
      <c r="AC64"/>
      <c r="AD64"/>
      <c r="AE64"/>
      <c r="AF64"/>
      <c r="AG64"/>
      <c r="AH64"/>
      <c r="AJ64" s="431">
        <v>43</v>
      </c>
      <c r="AL64" s="434" t="s">
        <v>245</v>
      </c>
      <c r="AM64" s="435"/>
      <c r="AN64" s="435"/>
      <c r="AO64" s="435"/>
      <c r="AP64" s="436"/>
      <c r="AQ64" s="437"/>
      <c r="AR64" s="543"/>
      <c r="AS64" s="156"/>
      <c r="AV64" s="432"/>
      <c r="AX64" s="554"/>
      <c r="AY64" s="471"/>
      <c r="AZ64" s="471"/>
      <c r="BA64" s="471"/>
      <c r="BB64" s="471"/>
      <c r="BC64" s="471"/>
      <c r="BD64" s="555"/>
      <c r="BE64" s="515"/>
      <c r="BF64" s="521"/>
    </row>
    <row r="65" spans="2:64" ht="8.25" customHeight="1" x14ac:dyDescent="0.4">
      <c r="B65" s="432"/>
      <c r="D65" s="554"/>
      <c r="E65" s="515"/>
      <c r="F65" s="518"/>
      <c r="G65" s="518"/>
      <c r="H65" s="518"/>
      <c r="I65" s="518"/>
      <c r="J65" s="518"/>
      <c r="K65" s="518"/>
      <c r="L65" s="518"/>
      <c r="M65" s="521"/>
      <c r="N65" s="523"/>
      <c r="O65" s="471"/>
      <c r="P65" s="158"/>
      <c r="Q65"/>
      <c r="R65"/>
      <c r="S65"/>
      <c r="T65"/>
      <c r="U65"/>
      <c r="V65"/>
      <c r="W65"/>
      <c r="X65"/>
      <c r="Y65"/>
      <c r="Z65"/>
      <c r="AA65"/>
      <c r="AB65"/>
      <c r="AC65"/>
      <c r="AD65"/>
      <c r="AE65"/>
      <c r="AF65"/>
      <c r="AG65"/>
      <c r="AH65"/>
      <c r="AJ65" s="432"/>
      <c r="AL65" s="434"/>
      <c r="AM65" s="435"/>
      <c r="AN65" s="435"/>
      <c r="AO65" s="435"/>
      <c r="AP65" s="436"/>
      <c r="AQ65" s="438"/>
      <c r="AR65" s="543"/>
      <c r="AS65" s="156"/>
      <c r="AV65" s="433"/>
      <c r="AX65" s="556"/>
      <c r="AY65" s="557"/>
      <c r="AZ65" s="557"/>
      <c r="BA65" s="557"/>
      <c r="BB65" s="557"/>
      <c r="BC65" s="557"/>
      <c r="BD65" s="558"/>
      <c r="BE65" s="516"/>
      <c r="BF65" s="522"/>
    </row>
    <row r="66" spans="2:64" ht="8.25" customHeight="1" x14ac:dyDescent="0.4">
      <c r="B66" s="433"/>
      <c r="D66" s="556"/>
      <c r="E66" s="516"/>
      <c r="F66" s="519"/>
      <c r="G66" s="519"/>
      <c r="H66" s="519"/>
      <c r="I66" s="519"/>
      <c r="J66" s="519"/>
      <c r="K66" s="519"/>
      <c r="L66" s="519"/>
      <c r="M66" s="522"/>
      <c r="N66" s="523"/>
      <c r="O66" s="471"/>
      <c r="P66" s="158"/>
      <c r="Q66" s="158"/>
      <c r="R66" s="158"/>
      <c r="S66" s="158"/>
      <c r="T66" s="158"/>
      <c r="U66" s="158"/>
      <c r="V66" s="158"/>
      <c r="W66" s="158"/>
      <c r="X66" s="158"/>
      <c r="Y66" s="154"/>
      <c r="Z66" s="154"/>
      <c r="AA66" s="154"/>
      <c r="AB66" s="154"/>
      <c r="AC66" s="154"/>
      <c r="AD66" s="154"/>
      <c r="AE66" s="154"/>
      <c r="AF66" s="154"/>
      <c r="AG66" s="154"/>
      <c r="AH66" s="154"/>
      <c r="AJ66" s="433"/>
      <c r="AL66" s="434"/>
      <c r="AM66" s="435"/>
      <c r="AN66" s="435"/>
      <c r="AO66" s="435"/>
      <c r="AP66" s="436"/>
      <c r="AQ66" s="439"/>
      <c r="AR66" s="543"/>
      <c r="AS66" s="156"/>
      <c r="AV66" s="431">
        <v>70</v>
      </c>
      <c r="AX66" s="551" t="s">
        <v>240</v>
      </c>
      <c r="AY66" s="552"/>
      <c r="AZ66" s="552"/>
      <c r="BA66" s="552"/>
      <c r="BB66" s="552"/>
      <c r="BC66" s="552"/>
      <c r="BD66" s="553"/>
      <c r="BE66" s="514"/>
      <c r="BF66" s="520"/>
    </row>
    <row r="67" spans="2:64" ht="8.25" customHeight="1" x14ac:dyDescent="0.4">
      <c r="B67" s="145"/>
      <c r="E67" s="161"/>
      <c r="F67" s="161"/>
      <c r="G67"/>
      <c r="H67"/>
      <c r="I67"/>
      <c r="J67"/>
      <c r="K67"/>
      <c r="L67"/>
      <c r="M67"/>
      <c r="N67"/>
      <c r="O67"/>
      <c r="P67"/>
      <c r="Q67"/>
      <c r="R67"/>
      <c r="S67"/>
      <c r="T67"/>
      <c r="U67"/>
      <c r="V67"/>
      <c r="W67"/>
      <c r="X67"/>
      <c r="Y67"/>
      <c r="Z67"/>
      <c r="AA67"/>
      <c r="AB67"/>
      <c r="AC67"/>
      <c r="AD67"/>
      <c r="AE67"/>
      <c r="AF67"/>
      <c r="AG67"/>
      <c r="AH67"/>
      <c r="AJ67" s="431">
        <v>44</v>
      </c>
      <c r="AL67" s="434" t="s">
        <v>241</v>
      </c>
      <c r="AM67" s="435"/>
      <c r="AN67" s="435"/>
      <c r="AO67" s="435"/>
      <c r="AP67" s="436"/>
      <c r="AQ67" s="437"/>
      <c r="AR67" s="543"/>
      <c r="AS67" s="156"/>
      <c r="AV67" s="432"/>
      <c r="AX67" s="554"/>
      <c r="AY67" s="471"/>
      <c r="AZ67" s="471"/>
      <c r="BA67" s="471"/>
      <c r="BB67" s="471"/>
      <c r="BC67" s="471"/>
      <c r="BD67" s="555"/>
      <c r="BE67" s="515"/>
      <c r="BF67" s="521"/>
    </row>
    <row r="68" spans="2:64" ht="8.25" customHeight="1" x14ac:dyDescent="0.4">
      <c r="B68" s="158"/>
      <c r="AJ68" s="432"/>
      <c r="AL68" s="434"/>
      <c r="AM68" s="435"/>
      <c r="AN68" s="435"/>
      <c r="AO68" s="435"/>
      <c r="AP68" s="436"/>
      <c r="AQ68" s="438"/>
      <c r="AR68" s="543"/>
      <c r="AS68" s="156"/>
      <c r="AV68" s="433"/>
      <c r="AX68" s="556"/>
      <c r="AY68" s="557"/>
      <c r="AZ68" s="557"/>
      <c r="BA68" s="557"/>
      <c r="BB68" s="557"/>
      <c r="BC68" s="557"/>
      <c r="BD68" s="558"/>
      <c r="BE68" s="516"/>
      <c r="BF68" s="522"/>
    </row>
    <row r="69" spans="2:64" ht="8.25" customHeight="1" x14ac:dyDescent="0.4">
      <c r="B69" s="158"/>
      <c r="D69" s="549" t="s">
        <v>238</v>
      </c>
      <c r="O69" s="549" t="s">
        <v>205</v>
      </c>
      <c r="P69" s="549"/>
      <c r="Q69" s="549"/>
      <c r="R69" s="549"/>
      <c r="S69" s="549"/>
      <c r="T69" s="549"/>
      <c r="U69" s="549"/>
      <c r="V69" s="549"/>
      <c r="W69" s="549"/>
      <c r="X69" s="549"/>
      <c r="Y69" s="549"/>
      <c r="Z69" s="549"/>
      <c r="AA69" s="549"/>
      <c r="AB69" s="549"/>
      <c r="AC69" s="549"/>
      <c r="AD69" s="549"/>
      <c r="AE69" s="549"/>
      <c r="AF69" s="549"/>
      <c r="AG69" s="549"/>
      <c r="AH69" s="549"/>
      <c r="AJ69" s="433"/>
      <c r="AL69" s="434"/>
      <c r="AM69" s="435"/>
      <c r="AN69" s="435"/>
      <c r="AO69" s="435"/>
      <c r="AP69" s="436"/>
      <c r="AQ69" s="439"/>
      <c r="AR69" s="543"/>
      <c r="AS69" s="156"/>
      <c r="AV69" s="431">
        <v>71</v>
      </c>
      <c r="AX69" s="551" t="s">
        <v>237</v>
      </c>
      <c r="AY69" s="552"/>
      <c r="AZ69" s="552"/>
      <c r="BA69" s="552"/>
      <c r="BB69" s="552"/>
      <c r="BC69" s="552"/>
      <c r="BD69" s="553"/>
      <c r="BE69" s="514"/>
      <c r="BF69" s="520"/>
    </row>
    <row r="70" spans="2:64" ht="8.25" customHeight="1" x14ac:dyDescent="0.4">
      <c r="B70" s="158"/>
      <c r="D70" s="550"/>
      <c r="K70"/>
      <c r="L70"/>
      <c r="M70"/>
      <c r="N70"/>
      <c r="O70" s="550"/>
      <c r="P70" s="550"/>
      <c r="Q70" s="550"/>
      <c r="R70" s="550"/>
      <c r="S70" s="550"/>
      <c r="T70" s="550"/>
      <c r="U70" s="550"/>
      <c r="V70" s="550"/>
      <c r="W70" s="550"/>
      <c r="X70" s="550"/>
      <c r="Y70" s="550"/>
      <c r="Z70" s="550"/>
      <c r="AA70" s="550"/>
      <c r="AB70" s="550"/>
      <c r="AC70" s="550"/>
      <c r="AD70" s="550"/>
      <c r="AE70" s="550"/>
      <c r="AF70" s="550"/>
      <c r="AG70" s="550"/>
      <c r="AH70" s="550"/>
      <c r="AJ70" s="431">
        <v>45</v>
      </c>
      <c r="AL70" s="434" t="s">
        <v>239</v>
      </c>
      <c r="AM70" s="435"/>
      <c r="AN70" s="435"/>
      <c r="AO70" s="435"/>
      <c r="AP70" s="436"/>
      <c r="AQ70" s="437"/>
      <c r="AR70" s="543"/>
      <c r="AS70" s="156"/>
      <c r="AV70" s="432"/>
      <c r="AX70" s="554"/>
      <c r="AY70" s="471"/>
      <c r="AZ70" s="471"/>
      <c r="BA70" s="471"/>
      <c r="BB70" s="471"/>
      <c r="BC70" s="471"/>
      <c r="BD70" s="555"/>
      <c r="BE70" s="515"/>
      <c r="BF70" s="521"/>
    </row>
    <row r="71" spans="2:64" ht="8.25" customHeight="1" x14ac:dyDescent="0.4">
      <c r="B71" s="431">
        <v>16</v>
      </c>
      <c r="D71" s="524" t="s">
        <v>235</v>
      </c>
      <c r="E71" s="527"/>
      <c r="F71" s="530"/>
      <c r="G71" s="530"/>
      <c r="H71" s="530"/>
      <c r="I71" s="545"/>
      <c r="J71" s="523" t="s">
        <v>227</v>
      </c>
      <c r="K71"/>
      <c r="L71"/>
      <c r="M71"/>
      <c r="N71"/>
      <c r="O71" s="452" t="s">
        <v>207</v>
      </c>
      <c r="P71" s="453"/>
      <c r="Q71" s="453"/>
      <c r="R71" s="454"/>
      <c r="S71" s="452" t="s">
        <v>206</v>
      </c>
      <c r="T71" s="453"/>
      <c r="U71" s="453"/>
      <c r="V71" s="453"/>
      <c r="W71" s="453"/>
      <c r="X71" s="453"/>
      <c r="Y71" s="453"/>
      <c r="Z71" s="454"/>
      <c r="AA71" s="452" t="s">
        <v>205</v>
      </c>
      <c r="AB71" s="453"/>
      <c r="AC71" s="453"/>
      <c r="AD71" s="453"/>
      <c r="AE71" s="453"/>
      <c r="AF71" s="453"/>
      <c r="AG71" s="453"/>
      <c r="AH71" s="454"/>
      <c r="AJ71" s="432"/>
      <c r="AL71" s="434"/>
      <c r="AM71" s="435"/>
      <c r="AN71" s="435"/>
      <c r="AO71" s="435"/>
      <c r="AP71" s="436"/>
      <c r="AQ71" s="438"/>
      <c r="AR71" s="543"/>
      <c r="AS71" s="156"/>
      <c r="AV71" s="433"/>
      <c r="AX71" s="556"/>
      <c r="AY71" s="557"/>
      <c r="AZ71" s="557"/>
      <c r="BA71" s="557"/>
      <c r="BB71" s="557"/>
      <c r="BC71" s="557"/>
      <c r="BD71" s="558"/>
      <c r="BE71" s="516"/>
      <c r="BF71" s="522"/>
    </row>
    <row r="72" spans="2:64" ht="8.25" customHeight="1" x14ac:dyDescent="0.4">
      <c r="B72" s="432"/>
      <c r="D72" s="525"/>
      <c r="E72" s="528"/>
      <c r="F72" s="531"/>
      <c r="G72" s="531"/>
      <c r="H72" s="531"/>
      <c r="I72" s="546"/>
      <c r="J72" s="523"/>
      <c r="K72"/>
      <c r="L72"/>
      <c r="M72"/>
      <c r="N72"/>
      <c r="O72" s="455"/>
      <c r="P72" s="456"/>
      <c r="Q72" s="456"/>
      <c r="R72" s="457"/>
      <c r="S72" s="455"/>
      <c r="T72" s="456"/>
      <c r="U72" s="456"/>
      <c r="V72" s="456"/>
      <c r="W72" s="456"/>
      <c r="X72" s="456"/>
      <c r="Y72" s="456"/>
      <c r="Z72" s="457"/>
      <c r="AA72" s="455"/>
      <c r="AB72" s="456"/>
      <c r="AC72" s="456"/>
      <c r="AD72" s="456"/>
      <c r="AE72" s="456"/>
      <c r="AF72" s="456"/>
      <c r="AG72" s="456"/>
      <c r="AH72" s="457"/>
      <c r="AJ72" s="433"/>
      <c r="AL72" s="434"/>
      <c r="AM72" s="435"/>
      <c r="AN72" s="435"/>
      <c r="AO72" s="435"/>
      <c r="AP72" s="436"/>
      <c r="AQ72" s="439"/>
      <c r="AR72" s="543"/>
      <c r="AS72" s="156"/>
      <c r="AV72" s="145"/>
      <c r="BE72" s="154"/>
      <c r="BF72" s="154"/>
    </row>
    <row r="73" spans="2:64" ht="8.25" customHeight="1" x14ac:dyDescent="0.4">
      <c r="B73" s="433"/>
      <c r="D73" s="526"/>
      <c r="E73" s="529"/>
      <c r="F73" s="532"/>
      <c r="G73" s="532"/>
      <c r="H73" s="532"/>
      <c r="I73" s="547"/>
      <c r="J73" s="523"/>
      <c r="K73"/>
      <c r="L73"/>
      <c r="M73"/>
      <c r="N73"/>
      <c r="O73" s="455"/>
      <c r="P73" s="456"/>
      <c r="Q73" s="456"/>
      <c r="R73" s="457"/>
      <c r="S73" s="458"/>
      <c r="T73" s="459"/>
      <c r="U73" s="459"/>
      <c r="V73" s="459"/>
      <c r="W73" s="459"/>
      <c r="X73" s="459"/>
      <c r="Y73" s="459"/>
      <c r="Z73" s="460"/>
      <c r="AA73" s="455"/>
      <c r="AB73" s="456"/>
      <c r="AC73" s="456"/>
      <c r="AD73" s="456"/>
      <c r="AE73" s="456"/>
      <c r="AF73" s="456"/>
      <c r="AG73" s="456"/>
      <c r="AH73" s="457"/>
      <c r="AJ73" s="431">
        <v>46</v>
      </c>
      <c r="AL73" s="434" t="s">
        <v>236</v>
      </c>
      <c r="AM73" s="435"/>
      <c r="AN73" s="435"/>
      <c r="AO73" s="435"/>
      <c r="AP73" s="436"/>
      <c r="AQ73" s="437"/>
      <c r="AR73" s="543"/>
      <c r="AS73" s="156"/>
      <c r="AV73" s="145"/>
      <c r="AX73" s="549" t="s">
        <v>233</v>
      </c>
      <c r="AY73" s="549"/>
      <c r="AZ73" s="549"/>
      <c r="BA73" s="549"/>
      <c r="BB73" s="549"/>
      <c r="BC73" s="549"/>
      <c r="BD73" s="549"/>
      <c r="BE73" s="154"/>
      <c r="BF73" s="154"/>
    </row>
    <row r="74" spans="2:64" ht="8.25" customHeight="1" x14ac:dyDescent="0.4">
      <c r="B74" s="431">
        <v>17</v>
      </c>
      <c r="D74" s="524" t="s">
        <v>232</v>
      </c>
      <c r="E74" s="527"/>
      <c r="F74" s="530"/>
      <c r="G74" s="530"/>
      <c r="H74" s="530"/>
      <c r="I74" s="545"/>
      <c r="J74" s="523" t="s">
        <v>227</v>
      </c>
      <c r="K74"/>
      <c r="L74"/>
      <c r="M74"/>
      <c r="N74"/>
      <c r="O74" s="455"/>
      <c r="P74" s="456"/>
      <c r="Q74" s="456"/>
      <c r="R74" s="457"/>
      <c r="S74" s="452" t="s">
        <v>204</v>
      </c>
      <c r="T74" s="453"/>
      <c r="U74" s="453"/>
      <c r="V74" s="454"/>
      <c r="W74" s="452" t="s">
        <v>203</v>
      </c>
      <c r="X74" s="453"/>
      <c r="Y74" s="453"/>
      <c r="Z74" s="454"/>
      <c r="AA74" s="455" t="s">
        <v>202</v>
      </c>
      <c r="AB74" s="456"/>
      <c r="AC74" s="456"/>
      <c r="AD74" s="456"/>
      <c r="AE74" s="456"/>
      <c r="AF74" s="456"/>
      <c r="AG74" s="456"/>
      <c r="AH74" s="457"/>
      <c r="AJ74" s="432"/>
      <c r="AL74" s="434"/>
      <c r="AM74" s="435"/>
      <c r="AN74" s="435"/>
      <c r="AO74" s="435"/>
      <c r="AP74" s="436"/>
      <c r="AQ74" s="438"/>
      <c r="AR74" s="543"/>
      <c r="AS74" s="156"/>
      <c r="AV74" s="145"/>
      <c r="AX74" s="550"/>
      <c r="AY74" s="550"/>
      <c r="AZ74" s="550"/>
      <c r="BA74" s="550"/>
      <c r="BB74" s="550"/>
      <c r="BC74" s="550"/>
      <c r="BD74" s="550"/>
      <c r="BE74" s="154"/>
      <c r="BF74" s="154"/>
    </row>
    <row r="75" spans="2:64" ht="8.25" customHeight="1" x14ac:dyDescent="0.4">
      <c r="B75" s="432"/>
      <c r="D75" s="525"/>
      <c r="E75" s="528"/>
      <c r="F75" s="531"/>
      <c r="G75" s="531"/>
      <c r="H75" s="531"/>
      <c r="I75" s="546"/>
      <c r="J75" s="523"/>
      <c r="K75"/>
      <c r="L75"/>
      <c r="M75"/>
      <c r="N75"/>
      <c r="O75" s="455"/>
      <c r="P75" s="456"/>
      <c r="Q75" s="456"/>
      <c r="R75" s="457"/>
      <c r="S75" s="455"/>
      <c r="T75" s="456"/>
      <c r="U75" s="456"/>
      <c r="V75" s="457"/>
      <c r="W75" s="455"/>
      <c r="X75" s="456"/>
      <c r="Y75" s="456"/>
      <c r="Z75" s="457"/>
      <c r="AA75" s="455"/>
      <c r="AB75" s="456"/>
      <c r="AC75" s="456"/>
      <c r="AD75" s="456"/>
      <c r="AE75" s="456"/>
      <c r="AF75" s="456"/>
      <c r="AG75" s="456"/>
      <c r="AH75" s="457"/>
      <c r="AJ75" s="433"/>
      <c r="AL75" s="434"/>
      <c r="AM75" s="435"/>
      <c r="AN75" s="435"/>
      <c r="AO75" s="435"/>
      <c r="AP75" s="436"/>
      <c r="AQ75" s="439"/>
      <c r="AR75" s="543"/>
      <c r="AS75" s="156"/>
      <c r="AV75" s="431">
        <v>72</v>
      </c>
      <c r="AX75" s="407" t="s">
        <v>231</v>
      </c>
      <c r="AY75" s="495"/>
      <c r="AZ75" s="479"/>
      <c r="BA75" s="479"/>
      <c r="BB75" s="479"/>
      <c r="BC75" s="479"/>
      <c r="BD75" s="480"/>
      <c r="BE75" s="437"/>
      <c r="BF75" s="154"/>
      <c r="BG75" s="533" t="s">
        <v>230</v>
      </c>
      <c r="BH75" s="534"/>
      <c r="BI75" s="534"/>
      <c r="BJ75" s="534"/>
      <c r="BK75" s="534"/>
      <c r="BL75" s="535"/>
    </row>
    <row r="76" spans="2:64" ht="8.25" customHeight="1" x14ac:dyDescent="0.4">
      <c r="B76" s="432"/>
      <c r="C76" s="53"/>
      <c r="D76" s="544"/>
      <c r="E76" s="528"/>
      <c r="F76" s="531"/>
      <c r="G76" s="531"/>
      <c r="H76" s="531"/>
      <c r="I76" s="546"/>
      <c r="J76" s="523"/>
      <c r="K76"/>
      <c r="L76"/>
      <c r="M76"/>
      <c r="N76"/>
      <c r="O76" s="455"/>
      <c r="P76" s="456"/>
      <c r="Q76" s="456"/>
      <c r="R76" s="457"/>
      <c r="S76" s="455"/>
      <c r="T76" s="456"/>
      <c r="U76" s="456"/>
      <c r="V76" s="457"/>
      <c r="W76" s="455"/>
      <c r="X76" s="456"/>
      <c r="Y76" s="456"/>
      <c r="Z76" s="457"/>
      <c r="AA76" s="455"/>
      <c r="AB76" s="456"/>
      <c r="AC76" s="456"/>
      <c r="AD76" s="456"/>
      <c r="AE76" s="456"/>
      <c r="AF76" s="456"/>
      <c r="AG76" s="456"/>
      <c r="AH76" s="457"/>
      <c r="AJ76" s="431">
        <v>47</v>
      </c>
      <c r="AL76" s="434" t="s">
        <v>234</v>
      </c>
      <c r="AM76" s="435"/>
      <c r="AN76" s="435"/>
      <c r="AO76" s="435"/>
      <c r="AP76" s="436"/>
      <c r="AQ76" s="437"/>
      <c r="AR76" s="543"/>
      <c r="AS76" s="156"/>
      <c r="AV76" s="432"/>
      <c r="AX76" s="410"/>
      <c r="AY76" s="548"/>
      <c r="AZ76" s="481"/>
      <c r="BA76" s="481"/>
      <c r="BB76" s="481"/>
      <c r="BC76" s="481"/>
      <c r="BD76" s="482"/>
      <c r="BE76" s="438"/>
      <c r="BF76" s="154"/>
      <c r="BG76" s="536"/>
      <c r="BH76" s="475"/>
      <c r="BI76" s="475"/>
      <c r="BJ76" s="475"/>
      <c r="BK76" s="475"/>
      <c r="BL76" s="476"/>
    </row>
    <row r="77" spans="2:64" ht="8.25" customHeight="1" x14ac:dyDescent="0.4">
      <c r="B77" s="432"/>
      <c r="C77" s="53"/>
      <c r="D77" s="544"/>
      <c r="E77" s="528"/>
      <c r="F77" s="531"/>
      <c r="G77" s="531"/>
      <c r="H77" s="531"/>
      <c r="I77" s="546"/>
      <c r="J77" s="523"/>
      <c r="K77"/>
      <c r="L77"/>
      <c r="M77"/>
      <c r="N77"/>
      <c r="O77" s="455"/>
      <c r="P77" s="456"/>
      <c r="Q77" s="456"/>
      <c r="R77" s="457"/>
      <c r="S77" s="455"/>
      <c r="T77" s="456"/>
      <c r="U77" s="456"/>
      <c r="V77" s="457"/>
      <c r="W77" s="455"/>
      <c r="X77" s="456"/>
      <c r="Y77" s="456"/>
      <c r="Z77" s="457"/>
      <c r="AA77" s="455"/>
      <c r="AB77" s="456"/>
      <c r="AC77" s="456"/>
      <c r="AD77" s="456"/>
      <c r="AE77" s="456"/>
      <c r="AF77" s="456"/>
      <c r="AG77" s="456"/>
      <c r="AH77" s="457"/>
      <c r="AJ77" s="432"/>
      <c r="AL77" s="434"/>
      <c r="AM77" s="435"/>
      <c r="AN77" s="435"/>
      <c r="AO77" s="435"/>
      <c r="AP77" s="436"/>
      <c r="AQ77" s="438"/>
      <c r="AR77" s="543"/>
      <c r="AS77" s="156"/>
      <c r="AV77" s="432"/>
      <c r="AX77" s="410"/>
      <c r="AY77" s="548"/>
      <c r="AZ77" s="481"/>
      <c r="BA77" s="481"/>
      <c r="BB77" s="481"/>
      <c r="BC77" s="481"/>
      <c r="BD77" s="482"/>
      <c r="BE77" s="438"/>
      <c r="BF77" s="154"/>
      <c r="BG77" s="153"/>
      <c r="BH77" s="475" t="s">
        <v>228</v>
      </c>
      <c r="BI77" s="475"/>
      <c r="BJ77" s="475"/>
      <c r="BK77" s="475"/>
      <c r="BL77" s="476"/>
    </row>
    <row r="78" spans="2:64" ht="8.25" customHeight="1" x14ac:dyDescent="0.4">
      <c r="B78" s="431">
        <v>18</v>
      </c>
      <c r="D78" s="524" t="s">
        <v>196</v>
      </c>
      <c r="E78" s="527"/>
      <c r="F78" s="530"/>
      <c r="G78" s="530"/>
      <c r="H78" s="530"/>
      <c r="I78" s="545"/>
      <c r="J78" s="523" t="s">
        <v>227</v>
      </c>
      <c r="K78"/>
      <c r="M78" s="431">
        <v>20</v>
      </c>
      <c r="N78"/>
      <c r="O78" s="407" t="s">
        <v>201</v>
      </c>
      <c r="P78" s="408"/>
      <c r="Q78" s="408"/>
      <c r="R78" s="409"/>
      <c r="S78" s="496"/>
      <c r="T78" s="497"/>
      <c r="U78" s="497"/>
      <c r="V78" s="498"/>
      <c r="W78" s="496"/>
      <c r="X78" s="497"/>
      <c r="Y78" s="497"/>
      <c r="Z78" s="505"/>
      <c r="AA78" s="425" t="str">
        <f>IF(AI125&gt;9999999,$AA125,"")</f>
        <v/>
      </c>
      <c r="AB78" s="428" t="str">
        <f>IF(AI125&gt;999999,$AB125,"")</f>
        <v/>
      </c>
      <c r="AC78" s="428" t="str">
        <f>IF(AI125&gt;99999,$AC125,"")</f>
        <v/>
      </c>
      <c r="AD78" s="428" t="str">
        <f>IF(AI125&gt;9999,$AD125,"")</f>
        <v/>
      </c>
      <c r="AE78" s="428" t="str">
        <f>IF(AI125&gt;999,$AE125,"")</f>
        <v/>
      </c>
      <c r="AF78" s="428" t="str">
        <f>IF(AI125&gt;99,$AF125,"")</f>
        <v/>
      </c>
      <c r="AG78" s="428" t="str">
        <f>IF(AI125&gt;9,$AG125,"")</f>
        <v/>
      </c>
      <c r="AH78" s="472" t="str">
        <f>IF(AI125=0,"",$AH125)</f>
        <v/>
      </c>
      <c r="AJ78" s="433"/>
      <c r="AL78" s="434"/>
      <c r="AM78" s="435"/>
      <c r="AN78" s="435"/>
      <c r="AO78" s="435"/>
      <c r="AP78" s="436"/>
      <c r="AQ78" s="439"/>
      <c r="AR78" s="543"/>
      <c r="AS78" s="156"/>
      <c r="AV78" s="432"/>
      <c r="AX78" s="477"/>
      <c r="AY78" s="481"/>
      <c r="AZ78" s="481"/>
      <c r="BA78" s="481"/>
      <c r="BB78" s="481"/>
      <c r="BC78" s="481"/>
      <c r="BD78" s="482"/>
      <c r="BE78" s="438"/>
      <c r="BF78" s="154"/>
      <c r="BG78" s="153"/>
      <c r="BH78" s="475"/>
      <c r="BI78" s="475"/>
      <c r="BJ78" s="475"/>
      <c r="BK78" s="475"/>
      <c r="BL78" s="476"/>
    </row>
    <row r="79" spans="2:64" ht="8.25" customHeight="1" x14ac:dyDescent="0.4">
      <c r="B79" s="432"/>
      <c r="D79" s="525"/>
      <c r="E79" s="528"/>
      <c r="F79" s="531"/>
      <c r="G79" s="531"/>
      <c r="H79" s="531"/>
      <c r="I79" s="546"/>
      <c r="J79" s="523"/>
      <c r="K79"/>
      <c r="M79" s="432"/>
      <c r="N79"/>
      <c r="O79" s="410"/>
      <c r="P79" s="411"/>
      <c r="Q79" s="411"/>
      <c r="R79" s="412"/>
      <c r="S79" s="499"/>
      <c r="T79" s="500"/>
      <c r="U79" s="500"/>
      <c r="V79" s="501"/>
      <c r="W79" s="499"/>
      <c r="X79" s="500"/>
      <c r="Y79" s="500"/>
      <c r="Z79" s="506"/>
      <c r="AA79" s="426"/>
      <c r="AB79" s="429"/>
      <c r="AC79" s="429"/>
      <c r="AD79" s="429"/>
      <c r="AE79" s="429"/>
      <c r="AF79" s="429"/>
      <c r="AG79" s="429"/>
      <c r="AH79" s="473"/>
      <c r="AJ79" s="431">
        <v>48</v>
      </c>
      <c r="AL79" s="537" t="s">
        <v>229</v>
      </c>
      <c r="AM79" s="538"/>
      <c r="AN79" s="538"/>
      <c r="AO79" s="538"/>
      <c r="AP79" s="538"/>
      <c r="AQ79" s="543"/>
      <c r="AR79" s="543"/>
      <c r="AS79" s="156"/>
      <c r="AV79" s="433"/>
      <c r="AX79" s="478"/>
      <c r="AY79" s="483"/>
      <c r="AZ79" s="483"/>
      <c r="BA79" s="483"/>
      <c r="BB79" s="483"/>
      <c r="BC79" s="483"/>
      <c r="BD79" s="484"/>
      <c r="BE79" s="485"/>
      <c r="BF79" s="154"/>
      <c r="BG79" s="153"/>
      <c r="BH79" s="475" t="s">
        <v>226</v>
      </c>
      <c r="BI79" s="475"/>
      <c r="BJ79" s="475"/>
      <c r="BK79" s="475"/>
      <c r="BL79" s="476"/>
    </row>
    <row r="80" spans="2:64" ht="8.25" customHeight="1" x14ac:dyDescent="0.4">
      <c r="B80" s="433"/>
      <c r="D80" s="526"/>
      <c r="E80" s="529"/>
      <c r="F80" s="532"/>
      <c r="G80" s="532"/>
      <c r="H80" s="532"/>
      <c r="I80" s="547"/>
      <c r="J80" s="523"/>
      <c r="K80"/>
      <c r="M80" s="433"/>
      <c r="N80"/>
      <c r="O80" s="413"/>
      <c r="P80" s="414"/>
      <c r="Q80" s="414"/>
      <c r="R80" s="415"/>
      <c r="S80" s="502"/>
      <c r="T80" s="503"/>
      <c r="U80" s="503"/>
      <c r="V80" s="504"/>
      <c r="W80" s="502"/>
      <c r="X80" s="503"/>
      <c r="Y80" s="503"/>
      <c r="Z80" s="507"/>
      <c r="AA80" s="427"/>
      <c r="AB80" s="430"/>
      <c r="AC80" s="430"/>
      <c r="AD80" s="430"/>
      <c r="AE80" s="430"/>
      <c r="AF80" s="430"/>
      <c r="AG80" s="430"/>
      <c r="AH80" s="474"/>
      <c r="AJ80" s="432"/>
      <c r="AL80" s="539"/>
      <c r="AM80" s="540"/>
      <c r="AN80" s="540"/>
      <c r="AO80" s="540"/>
      <c r="AP80" s="540"/>
      <c r="AQ80" s="543"/>
      <c r="AR80" s="543"/>
      <c r="AS80" s="156"/>
      <c r="AV80" s="431">
        <v>73</v>
      </c>
      <c r="AX80" s="407" t="s">
        <v>224</v>
      </c>
      <c r="AY80" s="495"/>
      <c r="AZ80" s="479"/>
      <c r="BA80" s="479"/>
      <c r="BB80" s="479"/>
      <c r="BC80" s="479"/>
      <c r="BD80" s="480"/>
      <c r="BE80" s="437"/>
      <c r="BG80" s="153"/>
      <c r="BH80" s="475"/>
      <c r="BI80" s="475"/>
      <c r="BJ80" s="475"/>
      <c r="BK80" s="475"/>
      <c r="BL80" s="476"/>
    </row>
    <row r="81" spans="2:64" ht="8.25" customHeight="1" x14ac:dyDescent="0.4">
      <c r="B81" s="158"/>
      <c r="E81"/>
      <c r="F81"/>
      <c r="G81"/>
      <c r="H81"/>
      <c r="I81"/>
      <c r="J81"/>
      <c r="K81"/>
      <c r="M81" s="431">
        <v>21</v>
      </c>
      <c r="N81"/>
      <c r="O81" s="407" t="s">
        <v>200</v>
      </c>
      <c r="P81" s="408"/>
      <c r="Q81" s="408"/>
      <c r="R81" s="409"/>
      <c r="S81" s="496"/>
      <c r="T81" s="497"/>
      <c r="U81" s="497"/>
      <c r="V81" s="498"/>
      <c r="W81" s="496"/>
      <c r="X81" s="497"/>
      <c r="Y81" s="497"/>
      <c r="Z81" s="505"/>
      <c r="AA81" s="425" t="str">
        <f>IF(AI128&gt;9999999,$AA128,"")</f>
        <v/>
      </c>
      <c r="AB81" s="428" t="str">
        <f>IF(AI128&gt;999999,$AB128,"")</f>
        <v/>
      </c>
      <c r="AC81" s="428" t="str">
        <f>IF(AI128&gt;99999,$AC128,"")</f>
        <v/>
      </c>
      <c r="AD81" s="428" t="str">
        <f>IF(AI128&gt;9999,$AD128,"")</f>
        <v/>
      </c>
      <c r="AE81" s="428" t="str">
        <f>IF(AI128&gt;999,$AE128,"")</f>
        <v/>
      </c>
      <c r="AF81" s="428" t="str">
        <f>IF(AI128&gt;99,$AF128,"")</f>
        <v/>
      </c>
      <c r="AG81" s="428" t="str">
        <f>IF(AI128&gt;9,$AG128,"")</f>
        <v/>
      </c>
      <c r="AH81" s="472" t="str">
        <f>IF(AI128=0,"",$AH128)</f>
        <v/>
      </c>
      <c r="AJ81" s="433"/>
      <c r="AL81" s="541"/>
      <c r="AM81" s="542"/>
      <c r="AN81" s="542"/>
      <c r="AO81" s="542"/>
      <c r="AP81" s="542"/>
      <c r="AQ81" s="543"/>
      <c r="AR81" s="543"/>
      <c r="AS81" s="156"/>
      <c r="AV81" s="432"/>
      <c r="AX81" s="477"/>
      <c r="AY81" s="481"/>
      <c r="AZ81" s="481"/>
      <c r="BA81" s="481"/>
      <c r="BB81" s="481"/>
      <c r="BC81" s="481"/>
      <c r="BD81" s="482"/>
      <c r="BE81" s="438"/>
      <c r="BG81" s="153"/>
      <c r="BH81" s="475" t="s">
        <v>223</v>
      </c>
      <c r="BI81" s="475"/>
      <c r="BJ81" s="475"/>
      <c r="BK81" s="475"/>
      <c r="BL81" s="476"/>
    </row>
    <row r="82" spans="2:64" ht="8.25" customHeight="1" x14ac:dyDescent="0.4">
      <c r="B82" s="508">
        <v>19</v>
      </c>
      <c r="D82" s="511" t="s">
        <v>222</v>
      </c>
      <c r="E82" s="514"/>
      <c r="F82" s="517"/>
      <c r="G82" s="520"/>
      <c r="H82" s="523" t="s">
        <v>221</v>
      </c>
      <c r="I82"/>
      <c r="J82"/>
      <c r="K82"/>
      <c r="M82" s="432"/>
      <c r="N82"/>
      <c r="O82" s="410"/>
      <c r="P82" s="411"/>
      <c r="Q82" s="411"/>
      <c r="R82" s="412"/>
      <c r="S82" s="499"/>
      <c r="T82" s="500"/>
      <c r="U82" s="500"/>
      <c r="V82" s="501"/>
      <c r="W82" s="499"/>
      <c r="X82" s="500"/>
      <c r="Y82" s="500"/>
      <c r="Z82" s="506"/>
      <c r="AA82" s="426"/>
      <c r="AB82" s="429"/>
      <c r="AC82" s="429"/>
      <c r="AD82" s="429"/>
      <c r="AE82" s="429"/>
      <c r="AF82" s="429"/>
      <c r="AG82" s="429"/>
      <c r="AH82" s="473"/>
      <c r="AJ82" s="158"/>
      <c r="AL82" s="160"/>
      <c r="AM82" s="160"/>
      <c r="AN82" s="160"/>
      <c r="AO82" s="160"/>
      <c r="AP82" s="160"/>
      <c r="AQ82" s="154"/>
      <c r="AR82" s="159"/>
      <c r="AS82" s="156"/>
      <c r="AV82" s="432"/>
      <c r="AX82" s="477"/>
      <c r="AY82" s="481"/>
      <c r="AZ82" s="481"/>
      <c r="BA82" s="481"/>
      <c r="BB82" s="481"/>
      <c r="BC82" s="481"/>
      <c r="BD82" s="482"/>
      <c r="BE82" s="438"/>
      <c r="BG82" s="153"/>
      <c r="BH82" s="475"/>
      <c r="BI82" s="475"/>
      <c r="BJ82" s="475"/>
      <c r="BK82" s="475"/>
      <c r="BL82" s="476"/>
    </row>
    <row r="83" spans="2:64" ht="8.25" customHeight="1" x14ac:dyDescent="0.4">
      <c r="B83" s="509"/>
      <c r="D83" s="512"/>
      <c r="E83" s="515"/>
      <c r="F83" s="518"/>
      <c r="G83" s="521"/>
      <c r="H83" s="523"/>
      <c r="I83"/>
      <c r="J83"/>
      <c r="K83"/>
      <c r="M83" s="433"/>
      <c r="N83"/>
      <c r="O83" s="413"/>
      <c r="P83" s="414"/>
      <c r="Q83" s="414"/>
      <c r="R83" s="415"/>
      <c r="S83" s="502"/>
      <c r="T83" s="503"/>
      <c r="U83" s="503"/>
      <c r="V83" s="504"/>
      <c r="W83" s="502"/>
      <c r="X83" s="503"/>
      <c r="Y83" s="503"/>
      <c r="Z83" s="507"/>
      <c r="AA83" s="427"/>
      <c r="AB83" s="430"/>
      <c r="AC83" s="430"/>
      <c r="AD83" s="430"/>
      <c r="AE83" s="430"/>
      <c r="AF83" s="430"/>
      <c r="AG83" s="430"/>
      <c r="AH83" s="474"/>
      <c r="AJ83" s="431">
        <v>49</v>
      </c>
      <c r="AL83" s="434" t="s">
        <v>225</v>
      </c>
      <c r="AM83" s="435"/>
      <c r="AN83" s="435"/>
      <c r="AO83" s="435"/>
      <c r="AP83" s="436"/>
      <c r="AQ83" s="437"/>
      <c r="AR83" s="543"/>
      <c r="AS83" s="156"/>
      <c r="AV83" s="433"/>
      <c r="AX83" s="478"/>
      <c r="AY83" s="483"/>
      <c r="AZ83" s="483"/>
      <c r="BA83" s="483"/>
      <c r="BB83" s="483"/>
      <c r="BC83" s="483"/>
      <c r="BD83" s="484"/>
      <c r="BE83" s="485"/>
      <c r="BG83" s="153"/>
      <c r="BH83" s="475" t="s">
        <v>219</v>
      </c>
      <c r="BI83" s="475"/>
      <c r="BJ83" s="475"/>
      <c r="BK83" s="475"/>
      <c r="BL83" s="476"/>
    </row>
    <row r="84" spans="2:64" ht="8.25" customHeight="1" x14ac:dyDescent="0.4">
      <c r="B84" s="510"/>
      <c r="D84" s="513"/>
      <c r="E84" s="516"/>
      <c r="F84" s="519"/>
      <c r="G84" s="522"/>
      <c r="H84" s="523"/>
      <c r="I84" s="155"/>
      <c r="J84"/>
      <c r="K84"/>
      <c r="M84" s="431">
        <v>22</v>
      </c>
      <c r="N84"/>
      <c r="O84" s="407" t="s">
        <v>199</v>
      </c>
      <c r="P84" s="408"/>
      <c r="Q84" s="408"/>
      <c r="R84" s="409"/>
      <c r="S84" s="496"/>
      <c r="T84" s="497"/>
      <c r="U84" s="497"/>
      <c r="V84" s="498"/>
      <c r="W84" s="496"/>
      <c r="X84" s="497"/>
      <c r="Y84" s="497"/>
      <c r="Z84" s="505"/>
      <c r="AA84" s="425" t="str">
        <f>IF(AI131&gt;9999999,$AA131,"")</f>
        <v/>
      </c>
      <c r="AB84" s="428" t="str">
        <f>IF(AI131&gt;999999,$AB131,"")</f>
        <v/>
      </c>
      <c r="AC84" s="428" t="str">
        <f>IF(AI131&gt;99999,$AC131,"")</f>
        <v/>
      </c>
      <c r="AD84" s="428" t="str">
        <f>IF(AI131&gt;9999,$AD131,"")</f>
        <v/>
      </c>
      <c r="AE84" s="428" t="str">
        <f>IF(AI131&gt;999,$AE131,"")</f>
        <v/>
      </c>
      <c r="AF84" s="428" t="str">
        <f>IF(AI131&gt;99,$AF131,"")</f>
        <v/>
      </c>
      <c r="AG84" s="428" t="str">
        <f>IF(AI131&gt;9,$AG131,"")</f>
        <v/>
      </c>
      <c r="AH84" s="472" t="str">
        <f>IF(AI131=0,"",$AH131)</f>
        <v/>
      </c>
      <c r="AJ84" s="432"/>
      <c r="AL84" s="434"/>
      <c r="AM84" s="435"/>
      <c r="AN84" s="435"/>
      <c r="AO84" s="435"/>
      <c r="AP84" s="436"/>
      <c r="AQ84" s="438"/>
      <c r="AR84" s="543"/>
      <c r="AS84" s="156"/>
      <c r="AV84" s="431">
        <v>74</v>
      </c>
      <c r="AX84" s="407" t="s">
        <v>218</v>
      </c>
      <c r="AY84" s="495"/>
      <c r="AZ84" s="479"/>
      <c r="BA84" s="479"/>
      <c r="BB84" s="479"/>
      <c r="BC84" s="479"/>
      <c r="BD84" s="480"/>
      <c r="BE84" s="437"/>
      <c r="BG84" s="153"/>
      <c r="BH84" s="475"/>
      <c r="BI84" s="475"/>
      <c r="BJ84" s="475"/>
      <c r="BK84" s="475"/>
      <c r="BL84" s="476"/>
    </row>
    <row r="85" spans="2:64" ht="8.25" customHeight="1" x14ac:dyDescent="0.4">
      <c r="E85" s="157"/>
      <c r="F85" s="155"/>
      <c r="G85" s="155"/>
      <c r="H85" s="155"/>
      <c r="I85" s="155"/>
      <c r="J85"/>
      <c r="K85"/>
      <c r="L85"/>
      <c r="M85" s="432"/>
      <c r="N85"/>
      <c r="O85" s="410"/>
      <c r="P85" s="411"/>
      <c r="Q85" s="411"/>
      <c r="R85" s="412"/>
      <c r="S85" s="499"/>
      <c r="T85" s="500"/>
      <c r="U85" s="500"/>
      <c r="V85" s="501"/>
      <c r="W85" s="499"/>
      <c r="X85" s="500"/>
      <c r="Y85" s="500"/>
      <c r="Z85" s="506"/>
      <c r="AA85" s="426"/>
      <c r="AB85" s="429"/>
      <c r="AC85" s="429"/>
      <c r="AD85" s="429"/>
      <c r="AE85" s="429"/>
      <c r="AF85" s="429"/>
      <c r="AG85" s="429"/>
      <c r="AH85" s="473"/>
      <c r="AJ85" s="433"/>
      <c r="AL85" s="434"/>
      <c r="AM85" s="435"/>
      <c r="AN85" s="435"/>
      <c r="AO85" s="435"/>
      <c r="AP85" s="436"/>
      <c r="AQ85" s="439"/>
      <c r="AR85" s="543"/>
      <c r="AS85" s="156"/>
      <c r="AV85" s="432"/>
      <c r="AX85" s="477"/>
      <c r="AY85" s="481"/>
      <c r="AZ85" s="481"/>
      <c r="BA85" s="481"/>
      <c r="BB85" s="481"/>
      <c r="BC85" s="481"/>
      <c r="BD85" s="482"/>
      <c r="BE85" s="438"/>
      <c r="BG85" s="153"/>
      <c r="BH85" s="475" t="s">
        <v>217</v>
      </c>
      <c r="BI85" s="475"/>
      <c r="BJ85" s="475"/>
      <c r="BK85" s="475"/>
      <c r="BL85" s="476"/>
    </row>
    <row r="86" spans="2:64" ht="8.25" customHeight="1" x14ac:dyDescent="0.4">
      <c r="B86"/>
      <c r="E86" s="155"/>
      <c r="F86" s="155"/>
      <c r="G86" s="155"/>
      <c r="H86" s="155"/>
      <c r="I86" s="155"/>
      <c r="J86"/>
      <c r="K86"/>
      <c r="L86"/>
      <c r="M86" s="433"/>
      <c r="N86"/>
      <c r="O86" s="413"/>
      <c r="P86" s="414"/>
      <c r="Q86" s="414"/>
      <c r="R86" s="415"/>
      <c r="S86" s="502"/>
      <c r="T86" s="503"/>
      <c r="U86" s="503"/>
      <c r="V86" s="504"/>
      <c r="W86" s="502"/>
      <c r="X86" s="503"/>
      <c r="Y86" s="503"/>
      <c r="Z86" s="507"/>
      <c r="AA86" s="427"/>
      <c r="AB86" s="430"/>
      <c r="AC86" s="430"/>
      <c r="AD86" s="430"/>
      <c r="AE86" s="430"/>
      <c r="AF86" s="430"/>
      <c r="AG86" s="430"/>
      <c r="AH86" s="474"/>
      <c r="AJ86" s="431">
        <v>50</v>
      </c>
      <c r="AL86" s="486" t="s">
        <v>220</v>
      </c>
      <c r="AM86" s="487"/>
      <c r="AN86" s="487"/>
      <c r="AO86" s="487"/>
      <c r="AP86" s="488"/>
      <c r="AQ86" s="437"/>
      <c r="AR86" s="437"/>
      <c r="AV86" s="432"/>
      <c r="AX86" s="477"/>
      <c r="AY86" s="481"/>
      <c r="AZ86" s="481"/>
      <c r="BA86" s="481"/>
      <c r="BB86" s="481"/>
      <c r="BC86" s="481"/>
      <c r="BD86" s="482"/>
      <c r="BE86" s="438"/>
      <c r="BG86" s="153"/>
      <c r="BH86" s="475"/>
      <c r="BI86" s="475"/>
      <c r="BJ86" s="475"/>
      <c r="BK86" s="475"/>
      <c r="BL86" s="476"/>
    </row>
    <row r="87" spans="2:64" ht="8.25" customHeight="1" x14ac:dyDescent="0.4">
      <c r="B87"/>
      <c r="E87"/>
      <c r="F87"/>
      <c r="G87"/>
      <c r="H87"/>
      <c r="I87"/>
      <c r="J87"/>
      <c r="K87"/>
      <c r="L87"/>
      <c r="M87" s="431">
        <v>23</v>
      </c>
      <c r="N87"/>
      <c r="O87" s="407" t="s">
        <v>198</v>
      </c>
      <c r="P87" s="408"/>
      <c r="Q87" s="408"/>
      <c r="R87" s="409"/>
      <c r="S87" s="496"/>
      <c r="T87" s="497"/>
      <c r="U87" s="497"/>
      <c r="V87" s="498"/>
      <c r="W87" s="496"/>
      <c r="X87" s="497"/>
      <c r="Y87" s="497"/>
      <c r="Z87" s="505"/>
      <c r="AA87" s="425" t="str">
        <f>IF(AI134&gt;9999999,$AA134,"")</f>
        <v/>
      </c>
      <c r="AB87" s="428" t="str">
        <f>IF(AI134&gt;999999,$AB134,"")</f>
        <v/>
      </c>
      <c r="AC87" s="428" t="str">
        <f>IF(AI134&gt;99999,$AC134,"")</f>
        <v/>
      </c>
      <c r="AD87" s="428" t="str">
        <f>IF(AI134&gt;9999,$AD134,"")</f>
        <v/>
      </c>
      <c r="AE87" s="428" t="str">
        <f>IF(AI134&gt;999,$AE134,"")</f>
        <v/>
      </c>
      <c r="AF87" s="428" t="str">
        <f>IF(AI134&gt;99,$AF134,"")</f>
        <v/>
      </c>
      <c r="AG87" s="428" t="str">
        <f>IF(AI134&gt;9,$AG134,"")</f>
        <v/>
      </c>
      <c r="AH87" s="472" t="str">
        <f>IF(AI134=0,"",$AH134)</f>
        <v/>
      </c>
      <c r="AJ87" s="432"/>
      <c r="AL87" s="489"/>
      <c r="AM87" s="490"/>
      <c r="AN87" s="490"/>
      <c r="AO87" s="490"/>
      <c r="AP87" s="491"/>
      <c r="AQ87" s="438"/>
      <c r="AR87" s="438"/>
      <c r="AV87" s="433"/>
      <c r="AX87" s="478"/>
      <c r="AY87" s="483"/>
      <c r="AZ87" s="483"/>
      <c r="BA87" s="483"/>
      <c r="BB87" s="483"/>
      <c r="BC87" s="483"/>
      <c r="BD87" s="484"/>
      <c r="BE87" s="485"/>
      <c r="BG87" s="153"/>
      <c r="BH87" s="475" t="s">
        <v>215</v>
      </c>
      <c r="BI87" s="475"/>
      <c r="BJ87" s="475"/>
      <c r="BK87" s="475"/>
      <c r="BL87" s="476"/>
    </row>
    <row r="88" spans="2:64" ht="8.25" customHeight="1" x14ac:dyDescent="0.4">
      <c r="B88"/>
      <c r="E88"/>
      <c r="F88"/>
      <c r="G88"/>
      <c r="H88"/>
      <c r="I88"/>
      <c r="J88"/>
      <c r="K88"/>
      <c r="L88"/>
      <c r="M88" s="432"/>
      <c r="N88"/>
      <c r="O88" s="410"/>
      <c r="P88" s="411"/>
      <c r="Q88" s="411"/>
      <c r="R88" s="412"/>
      <c r="S88" s="499"/>
      <c r="T88" s="500"/>
      <c r="U88" s="500"/>
      <c r="V88" s="501"/>
      <c r="W88" s="499"/>
      <c r="X88" s="500"/>
      <c r="Y88" s="500"/>
      <c r="Z88" s="506"/>
      <c r="AA88" s="426"/>
      <c r="AB88" s="429"/>
      <c r="AC88" s="429"/>
      <c r="AD88" s="429"/>
      <c r="AE88" s="429"/>
      <c r="AF88" s="429"/>
      <c r="AG88" s="429"/>
      <c r="AH88" s="473"/>
      <c r="AJ88" s="433"/>
      <c r="AL88" s="492"/>
      <c r="AM88" s="493"/>
      <c r="AN88" s="493"/>
      <c r="AO88" s="493"/>
      <c r="AP88" s="494"/>
      <c r="AQ88" s="439"/>
      <c r="AR88" s="439"/>
      <c r="AV88" s="431">
        <v>75</v>
      </c>
      <c r="AX88" s="407" t="s">
        <v>214</v>
      </c>
      <c r="AY88" s="479"/>
      <c r="AZ88" s="479"/>
      <c r="BA88" s="479"/>
      <c r="BB88" s="479"/>
      <c r="BC88" s="479"/>
      <c r="BD88" s="480"/>
      <c r="BE88" s="437"/>
      <c r="BG88" s="153"/>
      <c r="BH88" s="475"/>
      <c r="BI88" s="475"/>
      <c r="BJ88" s="475"/>
      <c r="BK88" s="475"/>
      <c r="BL88" s="476"/>
    </row>
    <row r="89" spans="2:64" ht="8.25" customHeight="1" x14ac:dyDescent="0.4">
      <c r="B89"/>
      <c r="E89"/>
      <c r="F89"/>
      <c r="G89"/>
      <c r="H89"/>
      <c r="I89"/>
      <c r="J89"/>
      <c r="K89"/>
      <c r="L89"/>
      <c r="M89" s="433"/>
      <c r="N89"/>
      <c r="O89" s="413"/>
      <c r="P89" s="414"/>
      <c r="Q89" s="414"/>
      <c r="R89" s="415"/>
      <c r="S89" s="502"/>
      <c r="T89" s="503"/>
      <c r="U89" s="503"/>
      <c r="V89" s="504"/>
      <c r="W89" s="502"/>
      <c r="X89" s="503"/>
      <c r="Y89" s="503"/>
      <c r="Z89" s="507"/>
      <c r="AA89" s="427"/>
      <c r="AB89" s="430"/>
      <c r="AC89" s="430"/>
      <c r="AD89" s="430"/>
      <c r="AE89" s="430"/>
      <c r="AF89" s="430"/>
      <c r="AG89" s="430"/>
      <c r="AH89" s="474"/>
      <c r="AJ89" s="145"/>
      <c r="AQ89" s="154"/>
      <c r="AR89" s="154"/>
      <c r="AV89" s="432"/>
      <c r="AX89" s="410"/>
      <c r="AY89" s="481"/>
      <c r="AZ89" s="481"/>
      <c r="BA89" s="481"/>
      <c r="BB89" s="481"/>
      <c r="BC89" s="481"/>
      <c r="BD89" s="482"/>
      <c r="BE89" s="438"/>
      <c r="BG89" s="153"/>
      <c r="BH89" s="475" t="s">
        <v>213</v>
      </c>
      <c r="BI89" s="475"/>
      <c r="BJ89" s="475"/>
      <c r="BK89" s="475"/>
      <c r="BL89" s="476"/>
    </row>
    <row r="90" spans="2:64" ht="8.25" customHeight="1" x14ac:dyDescent="0.4">
      <c r="B90"/>
      <c r="E90"/>
      <c r="F90"/>
      <c r="G90"/>
      <c r="H90"/>
      <c r="I90"/>
      <c r="J90"/>
      <c r="K90"/>
      <c r="L90"/>
      <c r="M90" s="431">
        <v>24</v>
      </c>
      <c r="N90"/>
      <c r="O90" s="407" t="s">
        <v>197</v>
      </c>
      <c r="P90" s="408"/>
      <c r="Q90" s="408"/>
      <c r="R90" s="409"/>
      <c r="S90" s="496"/>
      <c r="T90" s="497"/>
      <c r="U90" s="497"/>
      <c r="V90" s="498"/>
      <c r="W90" s="496"/>
      <c r="X90" s="497"/>
      <c r="Y90" s="497"/>
      <c r="Z90" s="505"/>
      <c r="AA90" s="425" t="str">
        <f>IF(AI137&gt;9999999,$AA137,"")</f>
        <v/>
      </c>
      <c r="AB90" s="428" t="str">
        <f>IF(AI137&gt;999999,$AB137,"")</f>
        <v/>
      </c>
      <c r="AC90" s="428" t="str">
        <f>IF(AI137&gt;99999,$AC137,"")</f>
        <v/>
      </c>
      <c r="AD90" s="428" t="str">
        <f>IF(AI137&gt;9999,$AD137,"")</f>
        <v/>
      </c>
      <c r="AE90" s="428" t="str">
        <f>IF(AI137&gt;999,$AE137,"")</f>
        <v/>
      </c>
      <c r="AF90" s="428" t="str">
        <f>IF(AI137&gt;99,$AF137,"")</f>
        <v/>
      </c>
      <c r="AG90" s="428" t="str">
        <f>IF(AI137&gt;9,$AG137,"")</f>
        <v/>
      </c>
      <c r="AH90" s="472" t="str">
        <f>IF(AI137=0,"",$AH137)</f>
        <v/>
      </c>
      <c r="AJ90" s="431">
        <v>110</v>
      </c>
      <c r="AL90" s="486" t="s">
        <v>216</v>
      </c>
      <c r="AM90" s="487"/>
      <c r="AN90" s="487"/>
      <c r="AO90" s="487"/>
      <c r="AP90" s="488"/>
      <c r="AQ90" s="437"/>
      <c r="AR90" s="154"/>
      <c r="AV90" s="432"/>
      <c r="AX90" s="410"/>
      <c r="AY90" s="481"/>
      <c r="AZ90" s="481"/>
      <c r="BA90" s="481"/>
      <c r="BB90" s="481"/>
      <c r="BC90" s="481"/>
      <c r="BD90" s="482"/>
      <c r="BE90" s="438"/>
      <c r="BG90" s="153"/>
      <c r="BH90" s="475"/>
      <c r="BI90" s="475"/>
      <c r="BJ90" s="475"/>
      <c r="BK90" s="475"/>
      <c r="BL90" s="476"/>
    </row>
    <row r="91" spans="2:64" ht="8.25" customHeight="1" x14ac:dyDescent="0.4">
      <c r="B91"/>
      <c r="E91"/>
      <c r="F91"/>
      <c r="G91"/>
      <c r="H91"/>
      <c r="I91"/>
      <c r="J91"/>
      <c r="K91"/>
      <c r="L91"/>
      <c r="M91" s="432"/>
      <c r="N91"/>
      <c r="O91" s="410"/>
      <c r="P91" s="411"/>
      <c r="Q91" s="411"/>
      <c r="R91" s="412"/>
      <c r="S91" s="499"/>
      <c r="T91" s="500"/>
      <c r="U91" s="500"/>
      <c r="V91" s="501"/>
      <c r="W91" s="499"/>
      <c r="X91" s="500"/>
      <c r="Y91" s="500"/>
      <c r="Z91" s="506"/>
      <c r="AA91" s="426"/>
      <c r="AB91" s="429"/>
      <c r="AC91" s="429"/>
      <c r="AD91" s="429"/>
      <c r="AE91" s="429"/>
      <c r="AF91" s="429"/>
      <c r="AG91" s="429"/>
      <c r="AH91" s="473"/>
      <c r="AJ91" s="432"/>
      <c r="AL91" s="489"/>
      <c r="AM91" s="490"/>
      <c r="AN91" s="490"/>
      <c r="AO91" s="490"/>
      <c r="AP91" s="491"/>
      <c r="AQ91" s="438"/>
      <c r="AV91" s="433"/>
      <c r="AX91" s="413"/>
      <c r="AY91" s="483"/>
      <c r="AZ91" s="483"/>
      <c r="BA91" s="483"/>
      <c r="BB91" s="483"/>
      <c r="BC91" s="483"/>
      <c r="BD91" s="484"/>
      <c r="BE91" s="439"/>
      <c r="BG91" s="153"/>
      <c r="BH91" s="475" t="s">
        <v>212</v>
      </c>
      <c r="BI91" s="475"/>
      <c r="BJ91" s="475"/>
      <c r="BK91" s="475"/>
      <c r="BL91" s="476"/>
    </row>
    <row r="92" spans="2:64" ht="8.25" customHeight="1" x14ac:dyDescent="0.4">
      <c r="B92"/>
      <c r="E92"/>
      <c r="F92"/>
      <c r="G92"/>
      <c r="H92"/>
      <c r="I92"/>
      <c r="J92"/>
      <c r="K92"/>
      <c r="L92"/>
      <c r="M92" s="433"/>
      <c r="N92"/>
      <c r="O92" s="413"/>
      <c r="P92" s="414"/>
      <c r="Q92" s="414"/>
      <c r="R92" s="415"/>
      <c r="S92" s="502"/>
      <c r="T92" s="503"/>
      <c r="U92" s="503"/>
      <c r="V92" s="504"/>
      <c r="W92" s="502"/>
      <c r="X92" s="503"/>
      <c r="Y92" s="503"/>
      <c r="Z92" s="507"/>
      <c r="AA92" s="427"/>
      <c r="AB92" s="430"/>
      <c r="AC92" s="430"/>
      <c r="AD92" s="430"/>
      <c r="AE92" s="430"/>
      <c r="AF92" s="430"/>
      <c r="AG92" s="430"/>
      <c r="AH92" s="474"/>
      <c r="AJ92" s="433"/>
      <c r="AL92" s="492"/>
      <c r="AM92" s="493"/>
      <c r="AN92" s="493"/>
      <c r="AO92" s="493"/>
      <c r="AP92" s="494"/>
      <c r="AQ92" s="439"/>
      <c r="AV92" s="431">
        <v>76</v>
      </c>
      <c r="AX92" s="407" t="s">
        <v>211</v>
      </c>
      <c r="AY92" s="479"/>
      <c r="AZ92" s="479"/>
      <c r="BA92" s="479"/>
      <c r="BB92" s="479"/>
      <c r="BC92" s="479"/>
      <c r="BD92" s="480"/>
      <c r="BE92" s="437"/>
      <c r="BG92" s="153"/>
      <c r="BH92" s="475"/>
      <c r="BI92" s="475"/>
      <c r="BJ92" s="475"/>
      <c r="BK92" s="475"/>
      <c r="BL92" s="476"/>
    </row>
    <row r="93" spans="2:64" ht="8.25" customHeight="1" x14ac:dyDescent="0.4">
      <c r="B93"/>
      <c r="E93"/>
      <c r="F93"/>
      <c r="G93"/>
      <c r="H93"/>
      <c r="I93"/>
      <c r="J93"/>
      <c r="K93"/>
      <c r="L93"/>
      <c r="M93" s="431">
        <v>25</v>
      </c>
      <c r="N93"/>
      <c r="O93" s="407" t="s">
        <v>196</v>
      </c>
      <c r="P93" s="408"/>
      <c r="Q93" s="408"/>
      <c r="R93" s="409"/>
      <c r="S93" s="496"/>
      <c r="T93" s="497"/>
      <c r="U93" s="497"/>
      <c r="V93" s="498"/>
      <c r="W93" s="496"/>
      <c r="X93" s="497"/>
      <c r="Y93" s="497"/>
      <c r="Z93" s="505"/>
      <c r="AA93" s="425" t="str">
        <f>IF(AI140&gt;9999999,$AA140,"")</f>
        <v/>
      </c>
      <c r="AB93" s="428" t="str">
        <f>IF(AI140&gt;999999,$AB140,"")</f>
        <v/>
      </c>
      <c r="AC93" s="428" t="str">
        <f>IF(AI140&gt;99999,$AC140,"")</f>
        <v/>
      </c>
      <c r="AD93" s="428" t="str">
        <f>IF(AI140&gt;9999,$AD140,"")</f>
        <v/>
      </c>
      <c r="AE93" s="428" t="str">
        <f>IF(AI140&gt;999,$AE140,"")</f>
        <v/>
      </c>
      <c r="AF93" s="428" t="str">
        <f>IF(AI140&gt;99,$AF140,"")</f>
        <v/>
      </c>
      <c r="AG93" s="428" t="str">
        <f>IF(AI140&gt;9,$AG140,"")</f>
        <v/>
      </c>
      <c r="AH93" s="472" t="str">
        <f>IF(AI140=0,"",$AH140)</f>
        <v/>
      </c>
      <c r="AV93" s="432"/>
      <c r="AX93" s="477"/>
      <c r="AY93" s="481"/>
      <c r="AZ93" s="481"/>
      <c r="BA93" s="481"/>
      <c r="BB93" s="481"/>
      <c r="BC93" s="481"/>
      <c r="BD93" s="482"/>
      <c r="BE93" s="438"/>
      <c r="BG93" s="153"/>
      <c r="BH93" s="475" t="s">
        <v>210</v>
      </c>
      <c r="BI93" s="475"/>
      <c r="BJ93" s="475"/>
      <c r="BK93" s="475"/>
      <c r="BL93" s="476"/>
    </row>
    <row r="94" spans="2:64" ht="8.25" customHeight="1" x14ac:dyDescent="0.4">
      <c r="B94"/>
      <c r="E94"/>
      <c r="F94"/>
      <c r="G94"/>
      <c r="H94"/>
      <c r="I94"/>
      <c r="J94"/>
      <c r="K94"/>
      <c r="L94"/>
      <c r="M94" s="432"/>
      <c r="N94"/>
      <c r="O94" s="410"/>
      <c r="P94" s="411"/>
      <c r="Q94" s="411"/>
      <c r="R94" s="412"/>
      <c r="S94" s="499"/>
      <c r="T94" s="500"/>
      <c r="U94" s="500"/>
      <c r="V94" s="501"/>
      <c r="W94" s="499"/>
      <c r="X94" s="500"/>
      <c r="Y94" s="500"/>
      <c r="Z94" s="506"/>
      <c r="AA94" s="426"/>
      <c r="AB94" s="429"/>
      <c r="AC94" s="429"/>
      <c r="AD94" s="429"/>
      <c r="AE94" s="429"/>
      <c r="AF94" s="429"/>
      <c r="AG94" s="429"/>
      <c r="AH94" s="473"/>
      <c r="AV94" s="432"/>
      <c r="AX94" s="477"/>
      <c r="AY94" s="481"/>
      <c r="AZ94" s="481"/>
      <c r="BA94" s="481"/>
      <c r="BB94" s="481"/>
      <c r="BC94" s="481"/>
      <c r="BD94" s="482"/>
      <c r="BE94" s="438"/>
      <c r="BG94" s="153"/>
      <c r="BH94" s="475"/>
      <c r="BI94" s="475"/>
      <c r="BJ94" s="475"/>
      <c r="BK94" s="475"/>
      <c r="BL94" s="476"/>
    </row>
    <row r="95" spans="2:64" ht="8.25" customHeight="1" x14ac:dyDescent="0.4">
      <c r="B95"/>
      <c r="E95"/>
      <c r="F95"/>
      <c r="G95"/>
      <c r="H95"/>
      <c r="I95"/>
      <c r="J95"/>
      <c r="K95"/>
      <c r="L95"/>
      <c r="M95" s="433"/>
      <c r="N95"/>
      <c r="O95" s="413"/>
      <c r="P95" s="414"/>
      <c r="Q95" s="414"/>
      <c r="R95" s="415"/>
      <c r="S95" s="502"/>
      <c r="T95" s="503"/>
      <c r="U95" s="503"/>
      <c r="V95" s="504"/>
      <c r="W95" s="502"/>
      <c r="X95" s="503"/>
      <c r="Y95" s="503"/>
      <c r="Z95" s="507"/>
      <c r="AA95" s="427"/>
      <c r="AB95" s="430"/>
      <c r="AC95" s="430"/>
      <c r="AD95" s="430"/>
      <c r="AE95" s="430"/>
      <c r="AF95" s="430"/>
      <c r="AG95" s="430"/>
      <c r="AH95" s="474"/>
      <c r="AV95" s="433"/>
      <c r="AX95" s="478"/>
      <c r="AY95" s="483"/>
      <c r="AZ95" s="483"/>
      <c r="BA95" s="483"/>
      <c r="BB95" s="483"/>
      <c r="BC95" s="483"/>
      <c r="BD95" s="484"/>
      <c r="BE95" s="439"/>
      <c r="BG95" s="152"/>
      <c r="BH95" s="151"/>
      <c r="BI95" s="151"/>
      <c r="BJ95" s="151"/>
      <c r="BK95" s="151"/>
      <c r="BL95" s="150"/>
    </row>
    <row r="96" spans="2:64" ht="8.25" customHeight="1" x14ac:dyDescent="0.4">
      <c r="B96"/>
      <c r="E96"/>
      <c r="F96"/>
      <c r="G96"/>
      <c r="H96"/>
      <c r="I96"/>
      <c r="J96"/>
      <c r="K96"/>
      <c r="L96"/>
      <c r="M96" s="431">
        <v>26</v>
      </c>
      <c r="N96"/>
      <c r="O96" s="407" t="s">
        <v>195</v>
      </c>
      <c r="P96" s="408"/>
      <c r="Q96" s="408"/>
      <c r="R96" s="409"/>
      <c r="S96" s="416">
        <f>SUM(S78:V95)</f>
        <v>0</v>
      </c>
      <c r="T96" s="417"/>
      <c r="U96" s="417"/>
      <c r="V96" s="418"/>
      <c r="W96" s="416">
        <f>SUM(W78:Z95)</f>
        <v>0</v>
      </c>
      <c r="X96" s="417"/>
      <c r="Y96" s="417"/>
      <c r="Z96" s="418"/>
      <c r="AA96" s="425" t="str">
        <f>IF(AI143&gt;9999999,$AA143,"")</f>
        <v/>
      </c>
      <c r="AB96" s="428" t="str">
        <f>IF(AI143&gt;999999,$AB143,"")</f>
        <v/>
      </c>
      <c r="AC96" s="428" t="str">
        <f>IF(AI143&gt;99999,$AC143,"")</f>
        <v/>
      </c>
      <c r="AD96" s="428" t="str">
        <f>IF(AI143&gt;9999,$AD143,"")</f>
        <v/>
      </c>
      <c r="AE96" s="428" t="str">
        <f>IF(AI143&gt;999,$AE143,"")</f>
        <v/>
      </c>
      <c r="AF96" s="428" t="str">
        <f>IF(AI143&gt;99,$AF143,"")</f>
        <v/>
      </c>
      <c r="AG96" s="428" t="str">
        <f>IF(AI143&gt;9,$AG143,"")</f>
        <v/>
      </c>
      <c r="AH96" s="472" t="str">
        <f>IF(AI143=0,"",$AH143)</f>
        <v/>
      </c>
    </row>
    <row r="97" spans="2:61" ht="8.25" customHeight="1" x14ac:dyDescent="0.4">
      <c r="B97"/>
      <c r="E97"/>
      <c r="F97"/>
      <c r="G97"/>
      <c r="H97"/>
      <c r="I97"/>
      <c r="J97"/>
      <c r="K97"/>
      <c r="L97"/>
      <c r="M97" s="432"/>
      <c r="N97"/>
      <c r="O97" s="410"/>
      <c r="P97" s="411"/>
      <c r="Q97" s="411"/>
      <c r="R97" s="412"/>
      <c r="S97" s="419"/>
      <c r="T97" s="420"/>
      <c r="U97" s="420"/>
      <c r="V97" s="421"/>
      <c r="W97" s="419"/>
      <c r="X97" s="420"/>
      <c r="Y97" s="420"/>
      <c r="Z97" s="421"/>
      <c r="AA97" s="426"/>
      <c r="AB97" s="429"/>
      <c r="AC97" s="429"/>
      <c r="AD97" s="429"/>
      <c r="AE97" s="429"/>
      <c r="AF97" s="429"/>
      <c r="AG97" s="429"/>
      <c r="AH97" s="473"/>
    </row>
    <row r="98" spans="2:61" ht="8.25" customHeight="1" x14ac:dyDescent="0.4">
      <c r="B98"/>
      <c r="E98"/>
      <c r="F98"/>
      <c r="G98"/>
      <c r="H98"/>
      <c r="I98"/>
      <c r="J98"/>
      <c r="K98"/>
      <c r="L98"/>
      <c r="M98" s="433"/>
      <c r="N98"/>
      <c r="O98" s="413"/>
      <c r="P98" s="414"/>
      <c r="Q98" s="414"/>
      <c r="R98" s="415"/>
      <c r="S98" s="422"/>
      <c r="T98" s="423"/>
      <c r="U98" s="423"/>
      <c r="V98" s="424"/>
      <c r="W98" s="422"/>
      <c r="X98" s="423"/>
      <c r="Y98" s="423"/>
      <c r="Z98" s="424"/>
      <c r="AA98" s="427"/>
      <c r="AB98" s="430"/>
      <c r="AC98" s="430"/>
      <c r="AD98" s="430"/>
      <c r="AE98" s="430"/>
      <c r="AF98" s="430"/>
      <c r="AG98" s="430"/>
      <c r="AH98" s="474"/>
    </row>
    <row r="99" spans="2:61" ht="8.25" customHeight="1" x14ac:dyDescent="0.4">
      <c r="B99"/>
      <c r="E99"/>
      <c r="F99"/>
      <c r="G99"/>
      <c r="H99"/>
      <c r="I99"/>
      <c r="J99"/>
      <c r="K99"/>
      <c r="L99"/>
      <c r="M99"/>
      <c r="N99"/>
      <c r="O99"/>
      <c r="P99"/>
      <c r="Q99"/>
      <c r="R99"/>
      <c r="S99"/>
      <c r="T99"/>
      <c r="U99"/>
      <c r="V99"/>
      <c r="W99"/>
      <c r="X99"/>
      <c r="Y99"/>
      <c r="Z99"/>
      <c r="AA99"/>
      <c r="AB99"/>
      <c r="AC99"/>
      <c r="AD99"/>
      <c r="AE99"/>
      <c r="AF99"/>
      <c r="AG99"/>
      <c r="AH99"/>
    </row>
    <row r="100" spans="2:61" ht="8.25" customHeight="1" x14ac:dyDescent="0.4">
      <c r="O100" s="462" t="s">
        <v>209</v>
      </c>
      <c r="P100" s="463"/>
      <c r="Q100" s="463"/>
      <c r="R100" s="463"/>
      <c r="S100" s="463"/>
      <c r="T100" s="463"/>
      <c r="U100" s="463"/>
      <c r="V100" s="463"/>
      <c r="W100" s="463"/>
      <c r="X100" s="463"/>
      <c r="Y100" s="463"/>
      <c r="Z100" s="463"/>
      <c r="AA100" s="463"/>
      <c r="AB100" s="463"/>
      <c r="AC100" s="463"/>
      <c r="AD100" s="463"/>
      <c r="AE100" s="463"/>
      <c r="AF100" s="463"/>
      <c r="AG100" s="463"/>
      <c r="AH100" s="464"/>
      <c r="AJ100" s="440" t="s">
        <v>208</v>
      </c>
      <c r="AK100" s="441"/>
      <c r="AL100" s="441"/>
      <c r="AM100" s="441"/>
      <c r="AN100" s="441"/>
      <c r="AO100" s="441"/>
      <c r="AP100" s="441"/>
      <c r="AQ100" s="441"/>
      <c r="AR100" s="441"/>
      <c r="AS100" s="441"/>
      <c r="AT100" s="441"/>
      <c r="AU100" s="441"/>
      <c r="AV100" s="441"/>
      <c r="AW100" s="441"/>
      <c r="AX100" s="441"/>
      <c r="AY100" s="441"/>
      <c r="AZ100" s="441"/>
      <c r="BA100" s="441"/>
      <c r="BB100" s="441"/>
      <c r="BC100" s="441"/>
      <c r="BD100" s="441"/>
      <c r="BE100" s="441"/>
      <c r="BF100" s="441"/>
      <c r="BG100" s="441"/>
      <c r="BH100" s="441"/>
      <c r="BI100" s="442"/>
    </row>
    <row r="101" spans="2:61" ht="7.5" customHeight="1" x14ac:dyDescent="0.4">
      <c r="O101" s="465"/>
      <c r="P101" s="466"/>
      <c r="Q101" s="466"/>
      <c r="R101" s="466"/>
      <c r="S101" s="466"/>
      <c r="T101" s="466"/>
      <c r="U101" s="466"/>
      <c r="V101" s="466"/>
      <c r="W101" s="466"/>
      <c r="X101" s="466"/>
      <c r="Y101" s="466"/>
      <c r="Z101" s="466"/>
      <c r="AA101" s="466"/>
      <c r="AB101" s="466"/>
      <c r="AC101" s="466"/>
      <c r="AD101" s="466"/>
      <c r="AE101" s="466"/>
      <c r="AF101" s="466"/>
      <c r="AG101" s="466"/>
      <c r="AH101" s="467"/>
      <c r="AJ101" s="443"/>
      <c r="AK101" s="444"/>
      <c r="AL101" s="444"/>
      <c r="AM101" s="444"/>
      <c r="AN101" s="444"/>
      <c r="AO101" s="444"/>
      <c r="AP101" s="444"/>
      <c r="AQ101" s="444"/>
      <c r="AR101" s="444"/>
      <c r="AS101" s="444"/>
      <c r="AT101" s="444"/>
      <c r="AU101" s="444"/>
      <c r="AV101" s="444"/>
      <c r="AW101" s="444"/>
      <c r="AX101" s="444"/>
      <c r="AY101" s="444"/>
      <c r="AZ101" s="444"/>
      <c r="BA101" s="444"/>
      <c r="BB101" s="444"/>
      <c r="BC101" s="444"/>
      <c r="BD101" s="444"/>
      <c r="BE101" s="444"/>
      <c r="BF101" s="444"/>
      <c r="BG101" s="444"/>
      <c r="BH101" s="444"/>
      <c r="BI101" s="445"/>
    </row>
    <row r="102" spans="2:61" ht="7.5" customHeight="1" x14ac:dyDescent="0.4">
      <c r="O102" s="465"/>
      <c r="P102" s="466"/>
      <c r="Q102" s="466"/>
      <c r="R102" s="466"/>
      <c r="S102" s="466"/>
      <c r="T102" s="466"/>
      <c r="U102" s="466"/>
      <c r="V102" s="466"/>
      <c r="W102" s="466"/>
      <c r="X102" s="466"/>
      <c r="Y102" s="466"/>
      <c r="Z102" s="466"/>
      <c r="AA102" s="466"/>
      <c r="AB102" s="466"/>
      <c r="AC102" s="466"/>
      <c r="AD102" s="466"/>
      <c r="AE102" s="466"/>
      <c r="AF102" s="466"/>
      <c r="AG102" s="466"/>
      <c r="AH102" s="467"/>
      <c r="AJ102" s="443"/>
      <c r="AK102" s="444"/>
      <c r="AL102" s="444"/>
      <c r="AM102" s="444"/>
      <c r="AN102" s="444"/>
      <c r="AO102" s="444"/>
      <c r="AP102" s="444"/>
      <c r="AQ102" s="444"/>
      <c r="AR102" s="444"/>
      <c r="AS102" s="444"/>
      <c r="AT102" s="444"/>
      <c r="AU102" s="444"/>
      <c r="AV102" s="444"/>
      <c r="AW102" s="444"/>
      <c r="AX102" s="444"/>
      <c r="AY102" s="444"/>
      <c r="AZ102" s="444"/>
      <c r="BA102" s="444"/>
      <c r="BB102" s="444"/>
      <c r="BC102" s="444"/>
      <c r="BD102" s="444"/>
      <c r="BE102" s="444"/>
      <c r="BF102" s="444"/>
      <c r="BG102" s="444"/>
      <c r="BH102" s="444"/>
      <c r="BI102" s="445"/>
    </row>
    <row r="103" spans="2:61" ht="7.5" customHeight="1" x14ac:dyDescent="0.4">
      <c r="O103" s="465"/>
      <c r="P103" s="466"/>
      <c r="Q103" s="466"/>
      <c r="R103" s="466"/>
      <c r="S103" s="466"/>
      <c r="T103" s="466"/>
      <c r="U103" s="466"/>
      <c r="V103" s="466"/>
      <c r="W103" s="466"/>
      <c r="X103" s="466"/>
      <c r="Y103" s="466"/>
      <c r="Z103" s="466"/>
      <c r="AA103" s="466"/>
      <c r="AB103" s="466"/>
      <c r="AC103" s="466"/>
      <c r="AD103" s="466"/>
      <c r="AE103" s="466"/>
      <c r="AF103" s="466"/>
      <c r="AG103" s="466"/>
      <c r="AH103" s="467"/>
      <c r="AJ103" s="443"/>
      <c r="AK103" s="444"/>
      <c r="AL103" s="444"/>
      <c r="AM103" s="444"/>
      <c r="AN103" s="444"/>
      <c r="AO103" s="444"/>
      <c r="AP103" s="444"/>
      <c r="AQ103" s="444"/>
      <c r="AR103" s="444"/>
      <c r="AS103" s="444"/>
      <c r="AT103" s="444"/>
      <c r="AU103" s="444"/>
      <c r="AV103" s="444"/>
      <c r="AW103" s="444"/>
      <c r="AX103" s="444"/>
      <c r="AY103" s="444"/>
      <c r="AZ103" s="444"/>
      <c r="BA103" s="444"/>
      <c r="BB103" s="444"/>
      <c r="BC103" s="444"/>
      <c r="BD103" s="444"/>
      <c r="BE103" s="444"/>
      <c r="BF103" s="444"/>
      <c r="BG103" s="444"/>
      <c r="BH103" s="444"/>
      <c r="BI103" s="445"/>
    </row>
    <row r="104" spans="2:61" ht="7.5" customHeight="1" x14ac:dyDescent="0.4">
      <c r="O104" s="468"/>
      <c r="P104" s="469"/>
      <c r="Q104" s="469"/>
      <c r="R104" s="469"/>
      <c r="S104" s="469"/>
      <c r="T104" s="469"/>
      <c r="U104" s="469"/>
      <c r="V104" s="469"/>
      <c r="W104" s="469"/>
      <c r="X104" s="469"/>
      <c r="Y104" s="469"/>
      <c r="Z104" s="469"/>
      <c r="AA104" s="469"/>
      <c r="AB104" s="469"/>
      <c r="AC104" s="469"/>
      <c r="AD104" s="469"/>
      <c r="AE104" s="469"/>
      <c r="AF104" s="469"/>
      <c r="AG104" s="469"/>
      <c r="AH104" s="470"/>
      <c r="AJ104" s="443"/>
      <c r="AK104" s="444"/>
      <c r="AL104" s="444"/>
      <c r="AM104" s="444"/>
      <c r="AN104" s="444"/>
      <c r="AO104" s="444"/>
      <c r="AP104" s="444"/>
      <c r="AQ104" s="444"/>
      <c r="AR104" s="444"/>
      <c r="AS104" s="444"/>
      <c r="AT104" s="444"/>
      <c r="AU104" s="444"/>
      <c r="AV104" s="444"/>
      <c r="AW104" s="444"/>
      <c r="AX104" s="444"/>
      <c r="AY104" s="444"/>
      <c r="AZ104" s="444"/>
      <c r="BA104" s="444"/>
      <c r="BB104" s="444"/>
      <c r="BC104" s="444"/>
      <c r="BD104" s="444"/>
      <c r="BE104" s="444"/>
      <c r="BF104" s="444"/>
      <c r="BG104" s="444"/>
      <c r="BH104" s="444"/>
      <c r="BI104" s="445"/>
    </row>
    <row r="105" spans="2:61" ht="7.5" customHeight="1" x14ac:dyDescent="0.4">
      <c r="Y105"/>
      <c r="Z105"/>
      <c r="AA105"/>
      <c r="AB105"/>
      <c r="AC105"/>
      <c r="AD105"/>
      <c r="AE105"/>
      <c r="AF105"/>
      <c r="AG105"/>
      <c r="AH105"/>
      <c r="AJ105" s="443"/>
      <c r="AK105" s="444"/>
      <c r="AL105" s="444"/>
      <c r="AM105" s="444"/>
      <c r="AN105" s="444"/>
      <c r="AO105" s="444"/>
      <c r="AP105" s="444"/>
      <c r="AQ105" s="444"/>
      <c r="AR105" s="444"/>
      <c r="AS105" s="444"/>
      <c r="AT105" s="444"/>
      <c r="AU105" s="444"/>
      <c r="AV105" s="444"/>
      <c r="AW105" s="444"/>
      <c r="AX105" s="444"/>
      <c r="AY105" s="444"/>
      <c r="AZ105" s="444"/>
      <c r="BA105" s="444"/>
      <c r="BB105" s="444"/>
      <c r="BC105" s="444"/>
      <c r="BD105" s="444"/>
      <c r="BE105" s="444"/>
      <c r="BF105" s="444"/>
      <c r="BG105" s="444"/>
      <c r="BH105" s="444"/>
      <c r="BI105" s="445"/>
    </row>
    <row r="106" spans="2:61" ht="7.5" customHeight="1" x14ac:dyDescent="0.15">
      <c r="N106" s="149"/>
      <c r="X106" s="149"/>
      <c r="Y106"/>
      <c r="Z106"/>
      <c r="AA106"/>
      <c r="AB106"/>
      <c r="AC106"/>
      <c r="AD106"/>
      <c r="AE106"/>
      <c r="AF106"/>
      <c r="AG106"/>
      <c r="AH106"/>
      <c r="AJ106" s="443"/>
      <c r="AK106" s="444"/>
      <c r="AL106" s="444"/>
      <c r="AM106" s="444"/>
      <c r="AN106" s="444"/>
      <c r="AO106" s="444"/>
      <c r="AP106" s="444"/>
      <c r="AQ106" s="444"/>
      <c r="AR106" s="444"/>
      <c r="AS106" s="444"/>
      <c r="AT106" s="444"/>
      <c r="AU106" s="444"/>
      <c r="AV106" s="444"/>
      <c r="AW106" s="444"/>
      <c r="AX106" s="444"/>
      <c r="AY106" s="444"/>
      <c r="AZ106" s="444"/>
      <c r="BA106" s="444"/>
      <c r="BB106" s="444"/>
      <c r="BC106" s="444"/>
      <c r="BD106" s="444"/>
      <c r="BE106" s="444"/>
      <c r="BF106" s="444"/>
      <c r="BG106" s="444"/>
      <c r="BH106" s="444"/>
      <c r="BI106" s="445"/>
    </row>
    <row r="107" spans="2:61" ht="7.5" customHeight="1" x14ac:dyDescent="0.15">
      <c r="N107" s="149"/>
      <c r="X107" s="149"/>
      <c r="Y107"/>
      <c r="Z107"/>
      <c r="AA107"/>
      <c r="AB107"/>
      <c r="AC107"/>
      <c r="AD107"/>
      <c r="AE107"/>
      <c r="AF107"/>
      <c r="AG107"/>
      <c r="AH107"/>
      <c r="AJ107" s="443"/>
      <c r="AK107" s="444"/>
      <c r="AL107" s="444"/>
      <c r="AM107" s="444"/>
      <c r="AN107" s="444"/>
      <c r="AO107" s="444"/>
      <c r="AP107" s="444"/>
      <c r="AQ107" s="444"/>
      <c r="AR107" s="444"/>
      <c r="AS107" s="444"/>
      <c r="AT107" s="444"/>
      <c r="AU107" s="444"/>
      <c r="AV107" s="444"/>
      <c r="AW107" s="444"/>
      <c r="AX107" s="444"/>
      <c r="AY107" s="444"/>
      <c r="AZ107" s="444"/>
      <c r="BA107" s="444"/>
      <c r="BB107" s="444"/>
      <c r="BC107" s="444"/>
      <c r="BD107" s="444"/>
      <c r="BE107" s="444"/>
      <c r="BF107" s="444"/>
      <c r="BG107" s="444"/>
      <c r="BH107" s="444"/>
      <c r="BI107" s="445"/>
    </row>
    <row r="108" spans="2:61" ht="7.5" customHeight="1" x14ac:dyDescent="0.4">
      <c r="B108" s="411"/>
      <c r="D108" s="471"/>
      <c r="E108" s="461"/>
      <c r="F108" s="461"/>
      <c r="G108" s="461"/>
      <c r="H108" s="461"/>
      <c r="I108" s="461"/>
      <c r="J108" s="461"/>
      <c r="K108" s="461"/>
      <c r="L108" s="461"/>
      <c r="M108" s="461"/>
      <c r="N108" s="461"/>
      <c r="O108" s="461"/>
      <c r="P108" s="461"/>
      <c r="Q108" s="461"/>
      <c r="R108" s="461"/>
      <c r="S108" s="461"/>
      <c r="T108" s="461"/>
      <c r="U108" s="461"/>
      <c r="V108" s="461"/>
      <c r="W108" s="461"/>
      <c r="X108"/>
      <c r="Y108"/>
      <c r="Z108"/>
      <c r="AA108"/>
      <c r="AB108"/>
      <c r="AC108"/>
      <c r="AD108"/>
      <c r="AE108"/>
      <c r="AF108"/>
      <c r="AG108"/>
      <c r="AH108"/>
      <c r="AJ108" s="443"/>
      <c r="AK108" s="444"/>
      <c r="AL108" s="444"/>
      <c r="AM108" s="444"/>
      <c r="AN108" s="444"/>
      <c r="AO108" s="444"/>
      <c r="AP108" s="444"/>
      <c r="AQ108" s="444"/>
      <c r="AR108" s="444"/>
      <c r="AS108" s="444"/>
      <c r="AT108" s="444"/>
      <c r="AU108" s="444"/>
      <c r="AV108" s="444"/>
      <c r="AW108" s="444"/>
      <c r="AX108" s="444"/>
      <c r="AY108" s="444"/>
      <c r="AZ108" s="444"/>
      <c r="BA108" s="444"/>
      <c r="BB108" s="444"/>
      <c r="BC108" s="444"/>
      <c r="BD108" s="444"/>
      <c r="BE108" s="444"/>
      <c r="BF108" s="444"/>
      <c r="BG108" s="444"/>
      <c r="BH108" s="444"/>
      <c r="BI108" s="445"/>
    </row>
    <row r="109" spans="2:61" ht="7.5" customHeight="1" x14ac:dyDescent="0.4">
      <c r="B109" s="411"/>
      <c r="D109" s="471"/>
      <c r="E109" s="461"/>
      <c r="F109" s="461"/>
      <c r="G109" s="461"/>
      <c r="H109" s="461"/>
      <c r="I109" s="461"/>
      <c r="J109" s="461"/>
      <c r="K109" s="461"/>
      <c r="L109" s="461"/>
      <c r="M109" s="461"/>
      <c r="N109" s="461"/>
      <c r="O109" s="461"/>
      <c r="P109" s="461"/>
      <c r="Q109" s="461"/>
      <c r="R109" s="461"/>
      <c r="S109" s="461"/>
      <c r="T109" s="461"/>
      <c r="U109" s="461"/>
      <c r="V109" s="461"/>
      <c r="W109" s="461"/>
      <c r="X109"/>
      <c r="Y109"/>
      <c r="Z109"/>
      <c r="AA109"/>
      <c r="AB109"/>
      <c r="AC109"/>
      <c r="AD109"/>
      <c r="AE109"/>
      <c r="AF109"/>
      <c r="AG109"/>
      <c r="AH109"/>
      <c r="AJ109" s="446"/>
      <c r="AK109" s="447"/>
      <c r="AL109" s="447"/>
      <c r="AM109" s="447"/>
      <c r="AN109" s="447"/>
      <c r="AO109" s="447"/>
      <c r="AP109" s="447"/>
      <c r="AQ109" s="447"/>
      <c r="AR109" s="447"/>
      <c r="AS109" s="447"/>
      <c r="AT109" s="447"/>
      <c r="AU109" s="447"/>
      <c r="AV109" s="447"/>
      <c r="AW109" s="447"/>
      <c r="AX109" s="447"/>
      <c r="AY109" s="447"/>
      <c r="AZ109" s="447"/>
      <c r="BA109" s="447"/>
      <c r="BB109" s="447"/>
      <c r="BC109" s="447"/>
      <c r="BD109" s="447"/>
      <c r="BE109" s="447"/>
      <c r="BF109" s="447"/>
      <c r="BG109" s="447"/>
      <c r="BH109" s="447"/>
      <c r="BI109" s="448"/>
    </row>
    <row r="110" spans="2:61" ht="7.5" customHeight="1" x14ac:dyDescent="0.4">
      <c r="B110" s="411"/>
      <c r="D110" s="471"/>
      <c r="E110" s="461"/>
      <c r="F110" s="461"/>
      <c r="G110" s="461"/>
      <c r="H110" s="461"/>
      <c r="I110" s="461"/>
      <c r="J110" s="461"/>
      <c r="K110" s="461"/>
      <c r="L110" s="461"/>
      <c r="M110" s="461"/>
      <c r="N110" s="461"/>
      <c r="O110" s="461"/>
      <c r="P110" s="461"/>
      <c r="Q110" s="461"/>
      <c r="R110" s="461"/>
      <c r="S110" s="461"/>
      <c r="T110" s="461"/>
      <c r="U110" s="461"/>
      <c r="V110" s="461"/>
      <c r="W110" s="461"/>
      <c r="X110"/>
      <c r="Y110"/>
      <c r="Z110"/>
      <c r="AA110"/>
      <c r="AB110"/>
      <c r="AC110"/>
      <c r="AD110"/>
      <c r="AE110"/>
      <c r="AF110"/>
      <c r="AG110"/>
      <c r="AH110"/>
    </row>
    <row r="111" spans="2:61" ht="7.5" customHeight="1" x14ac:dyDescent="0.4">
      <c r="B111" s="411"/>
      <c r="D111" s="471"/>
      <c r="E111" s="461"/>
      <c r="F111" s="461"/>
      <c r="G111" s="461"/>
      <c r="H111" s="461"/>
      <c r="I111" s="461"/>
      <c r="J111" s="461"/>
      <c r="K111" s="461"/>
      <c r="L111" s="461"/>
      <c r="M111" s="461"/>
      <c r="N111" s="461"/>
      <c r="O111" s="461"/>
      <c r="P111" s="461"/>
      <c r="Q111" s="461"/>
      <c r="R111" s="461"/>
      <c r="S111" s="461"/>
      <c r="T111" s="461"/>
      <c r="U111" s="461"/>
      <c r="V111" s="461"/>
      <c r="W111" s="461"/>
      <c r="X111"/>
    </row>
    <row r="112" spans="2:61" ht="7.5" customHeight="1" x14ac:dyDescent="0.4"/>
    <row r="113" spans="15:44" ht="7.5" customHeight="1" x14ac:dyDescent="0.4"/>
    <row r="114" spans="15:44" ht="7.5" customHeight="1" x14ac:dyDescent="0.4"/>
    <row r="115" spans="15:44" ht="7.5" customHeight="1" x14ac:dyDescent="0.4"/>
    <row r="116" spans="15:44" ht="7.5" customHeight="1" x14ac:dyDescent="0.4"/>
    <row r="117" spans="15:44" ht="7.5" hidden="1" customHeight="1" x14ac:dyDescent="0.4"/>
    <row r="118" spans="15:44" ht="8.25" hidden="1" customHeight="1" x14ac:dyDescent="0.4">
      <c r="O118" s="452" t="s">
        <v>207</v>
      </c>
      <c r="P118" s="453"/>
      <c r="Q118" s="453"/>
      <c r="R118" s="454"/>
      <c r="S118" s="452" t="s">
        <v>206</v>
      </c>
      <c r="T118" s="453"/>
      <c r="U118" s="453"/>
      <c r="V118" s="453"/>
      <c r="W118" s="453"/>
      <c r="X118" s="453"/>
      <c r="Y118" s="453"/>
      <c r="Z118" s="454"/>
      <c r="AA118" s="452" t="s">
        <v>205</v>
      </c>
      <c r="AB118" s="453"/>
      <c r="AC118" s="453"/>
      <c r="AD118" s="453"/>
      <c r="AE118" s="453"/>
      <c r="AF118" s="453"/>
      <c r="AG118" s="453"/>
      <c r="AH118" s="454"/>
    </row>
    <row r="119" spans="15:44" ht="8.25" hidden="1" customHeight="1" x14ac:dyDescent="0.4">
      <c r="O119" s="455"/>
      <c r="P119" s="456"/>
      <c r="Q119" s="456"/>
      <c r="R119" s="457"/>
      <c r="S119" s="455"/>
      <c r="T119" s="456"/>
      <c r="U119" s="456"/>
      <c r="V119" s="456"/>
      <c r="W119" s="456"/>
      <c r="X119" s="456"/>
      <c r="Y119" s="456"/>
      <c r="Z119" s="457"/>
      <c r="AA119" s="455"/>
      <c r="AB119" s="456"/>
      <c r="AC119" s="456"/>
      <c r="AD119" s="456"/>
      <c r="AE119" s="456"/>
      <c r="AF119" s="456"/>
      <c r="AG119" s="456"/>
      <c r="AH119" s="457"/>
    </row>
    <row r="120" spans="15:44" ht="8.25" hidden="1" customHeight="1" x14ac:dyDescent="0.4">
      <c r="O120" s="455"/>
      <c r="P120" s="456"/>
      <c r="Q120" s="456"/>
      <c r="R120" s="457"/>
      <c r="S120" s="458"/>
      <c r="T120" s="459"/>
      <c r="U120" s="459"/>
      <c r="V120" s="459"/>
      <c r="W120" s="459"/>
      <c r="X120" s="459"/>
      <c r="Y120" s="459"/>
      <c r="Z120" s="460"/>
      <c r="AA120" s="455"/>
      <c r="AB120" s="456"/>
      <c r="AC120" s="456"/>
      <c r="AD120" s="456"/>
      <c r="AE120" s="456"/>
      <c r="AF120" s="456"/>
      <c r="AG120" s="456"/>
      <c r="AH120" s="457"/>
    </row>
    <row r="121" spans="15:44" ht="8.25" hidden="1" customHeight="1" x14ac:dyDescent="0.4">
      <c r="O121" s="455"/>
      <c r="P121" s="456"/>
      <c r="Q121" s="456"/>
      <c r="R121" s="457"/>
      <c r="S121" s="452" t="s">
        <v>204</v>
      </c>
      <c r="T121" s="453"/>
      <c r="U121" s="453"/>
      <c r="V121" s="454"/>
      <c r="W121" s="452" t="s">
        <v>203</v>
      </c>
      <c r="X121" s="453"/>
      <c r="Y121" s="453"/>
      <c r="Z121" s="454"/>
      <c r="AA121" s="455" t="s">
        <v>202</v>
      </c>
      <c r="AB121" s="456"/>
      <c r="AC121" s="456"/>
      <c r="AD121" s="456"/>
      <c r="AE121" s="456"/>
      <c r="AF121" s="456"/>
      <c r="AG121" s="456"/>
      <c r="AH121" s="457"/>
    </row>
    <row r="122" spans="15:44" ht="8.25" hidden="1" customHeight="1" x14ac:dyDescent="0.4">
      <c r="O122" s="455"/>
      <c r="P122" s="456"/>
      <c r="Q122" s="456"/>
      <c r="R122" s="457"/>
      <c r="S122" s="455"/>
      <c r="T122" s="456"/>
      <c r="U122" s="456"/>
      <c r="V122" s="457"/>
      <c r="W122" s="455"/>
      <c r="X122" s="456"/>
      <c r="Y122" s="456"/>
      <c r="Z122" s="457"/>
      <c r="AA122" s="455"/>
      <c r="AB122" s="456"/>
      <c r="AC122" s="456"/>
      <c r="AD122" s="456"/>
      <c r="AE122" s="456"/>
      <c r="AF122" s="456"/>
      <c r="AG122" s="456"/>
      <c r="AH122" s="457"/>
    </row>
    <row r="123" spans="15:44" ht="8.25" hidden="1" customHeight="1" x14ac:dyDescent="0.4">
      <c r="O123" s="455"/>
      <c r="P123" s="456"/>
      <c r="Q123" s="456"/>
      <c r="R123" s="457"/>
      <c r="S123" s="455"/>
      <c r="T123" s="456"/>
      <c r="U123" s="456"/>
      <c r="V123" s="457"/>
      <c r="W123" s="455"/>
      <c r="X123" s="456"/>
      <c r="Y123" s="456"/>
      <c r="Z123" s="457"/>
      <c r="AA123" s="455"/>
      <c r="AB123" s="456"/>
      <c r="AC123" s="456"/>
      <c r="AD123" s="456"/>
      <c r="AE123" s="456"/>
      <c r="AF123" s="456"/>
      <c r="AG123" s="456"/>
      <c r="AH123" s="457"/>
    </row>
    <row r="124" spans="15:44" ht="8.25" hidden="1" customHeight="1" x14ac:dyDescent="0.4">
      <c r="O124" s="455"/>
      <c r="P124" s="456"/>
      <c r="Q124" s="456"/>
      <c r="R124" s="457"/>
      <c r="S124" s="455"/>
      <c r="T124" s="456"/>
      <c r="U124" s="456"/>
      <c r="V124" s="457"/>
      <c r="W124" s="455"/>
      <c r="X124" s="456"/>
      <c r="Y124" s="456"/>
      <c r="Z124" s="457"/>
      <c r="AA124" s="455"/>
      <c r="AB124" s="456"/>
      <c r="AC124" s="456"/>
      <c r="AD124" s="456"/>
      <c r="AE124" s="456"/>
      <c r="AF124" s="456"/>
      <c r="AG124" s="456"/>
      <c r="AH124" s="457"/>
    </row>
    <row r="125" spans="15:44" ht="8.25" hidden="1" customHeight="1" x14ac:dyDescent="0.4">
      <c r="O125" s="407" t="s">
        <v>201</v>
      </c>
      <c r="P125" s="408"/>
      <c r="Q125" s="408"/>
      <c r="R125" s="409"/>
      <c r="S125" s="416">
        <f>S78</f>
        <v>0</v>
      </c>
      <c r="T125" s="417"/>
      <c r="U125" s="417"/>
      <c r="V125" s="418"/>
      <c r="W125" s="416">
        <f>W78</f>
        <v>0</v>
      </c>
      <c r="X125" s="417"/>
      <c r="Y125" s="417"/>
      <c r="Z125" s="418"/>
      <c r="AA125" s="425" t="str">
        <f>IF($AQ125=1,9,RIGHT(ROUNDDOWN($AI125/10000000,0),1))</f>
        <v>0</v>
      </c>
      <c r="AB125" s="428" t="str">
        <f>IF($AQ125=1,9,RIGHT(ROUNDDOWN($AI125/1000000,0),1))</f>
        <v>0</v>
      </c>
      <c r="AC125" s="428" t="str">
        <f>IF($AQ125=1,9,RIGHT(ROUNDDOWN($AI125/100000,0),1))</f>
        <v>0</v>
      </c>
      <c r="AD125" s="428" t="str">
        <f>IF($AQ125=1,9,RIGHT(ROUNDDOWN($AI125/10000,0),1))</f>
        <v>0</v>
      </c>
      <c r="AE125" s="428" t="str">
        <f>IF($AQ125=1,9,RIGHT(ROUNDDOWN($AI125/1000,0),1))</f>
        <v>0</v>
      </c>
      <c r="AF125" s="428" t="str">
        <f>IF($AQ125=1,9,RIGHT(ROUNDDOWN($AI125/100,0),1))</f>
        <v>0</v>
      </c>
      <c r="AG125" s="428" t="str">
        <f>IF($AQ125=1,9,RIGHT(ROUNDDOWN($AI125/10,0),1))</f>
        <v>0</v>
      </c>
      <c r="AH125" s="449" t="str">
        <f>IF($AQ125=1,9,RIGHT(ROUNDDOWN($AI125/1,0),1))</f>
        <v>0</v>
      </c>
      <c r="AI125" s="148">
        <f>ROUNDDOWN(AVERAGE(S125,W125),0)</f>
        <v>0</v>
      </c>
      <c r="AJ125" s="147"/>
      <c r="AK125" s="147"/>
      <c r="AL125" s="147"/>
      <c r="AM125" s="147"/>
      <c r="AN125" s="147"/>
      <c r="AO125" s="147"/>
      <c r="AP125" s="147"/>
      <c r="AQ125" s="406" t="str">
        <f>IF(AI125&gt;99999999,1,"")</f>
        <v/>
      </c>
      <c r="AR125" s="406"/>
    </row>
    <row r="126" spans="15:44" ht="8.25" hidden="1" customHeight="1" x14ac:dyDescent="0.4">
      <c r="O126" s="410"/>
      <c r="P126" s="411"/>
      <c r="Q126" s="411"/>
      <c r="R126" s="412"/>
      <c r="S126" s="419"/>
      <c r="T126" s="420"/>
      <c r="U126" s="420"/>
      <c r="V126" s="421"/>
      <c r="W126" s="419"/>
      <c r="X126" s="420"/>
      <c r="Y126" s="420"/>
      <c r="Z126" s="421"/>
      <c r="AA126" s="426"/>
      <c r="AB126" s="429"/>
      <c r="AC126" s="429"/>
      <c r="AD126" s="429"/>
      <c r="AE126" s="429"/>
      <c r="AF126" s="429"/>
      <c r="AG126" s="429"/>
      <c r="AH126" s="450"/>
      <c r="AI126" s="147"/>
      <c r="AJ126" s="147"/>
      <c r="AK126" s="147"/>
      <c r="AL126" s="147"/>
      <c r="AM126" s="147"/>
      <c r="AN126" s="147"/>
      <c r="AO126" s="147"/>
      <c r="AP126" s="147"/>
      <c r="AQ126" s="406"/>
      <c r="AR126" s="406"/>
    </row>
    <row r="127" spans="15:44" ht="8.25" hidden="1" customHeight="1" x14ac:dyDescent="0.4">
      <c r="O127" s="413"/>
      <c r="P127" s="414"/>
      <c r="Q127" s="414"/>
      <c r="R127" s="415"/>
      <c r="S127" s="422"/>
      <c r="T127" s="423"/>
      <c r="U127" s="423"/>
      <c r="V127" s="424"/>
      <c r="W127" s="422"/>
      <c r="X127" s="423"/>
      <c r="Y127" s="423"/>
      <c r="Z127" s="424"/>
      <c r="AA127" s="427"/>
      <c r="AB127" s="430"/>
      <c r="AC127" s="430"/>
      <c r="AD127" s="430"/>
      <c r="AE127" s="430"/>
      <c r="AF127" s="430"/>
      <c r="AG127" s="430"/>
      <c r="AH127" s="451"/>
      <c r="AI127" s="147"/>
      <c r="AJ127" s="147"/>
      <c r="AK127" s="147"/>
      <c r="AL127" s="147"/>
      <c r="AM127" s="147"/>
      <c r="AN127" s="147"/>
      <c r="AO127" s="147"/>
      <c r="AP127" s="147"/>
      <c r="AQ127" s="406"/>
      <c r="AR127" s="406"/>
    </row>
    <row r="128" spans="15:44" ht="8.25" hidden="1" customHeight="1" x14ac:dyDescent="0.4">
      <c r="O128" s="407" t="s">
        <v>200</v>
      </c>
      <c r="P128" s="408"/>
      <c r="Q128" s="408"/>
      <c r="R128" s="409"/>
      <c r="S128" s="416">
        <f>S81</f>
        <v>0</v>
      </c>
      <c r="T128" s="417"/>
      <c r="U128" s="417"/>
      <c r="V128" s="418"/>
      <c r="W128" s="416">
        <f>W81</f>
        <v>0</v>
      </c>
      <c r="X128" s="417"/>
      <c r="Y128" s="417"/>
      <c r="Z128" s="418"/>
      <c r="AA128" s="425" t="str">
        <f>IF($AQ128=1,9,RIGHT(ROUNDDOWN($AI128/10000000,0),1))</f>
        <v>0</v>
      </c>
      <c r="AB128" s="428" t="str">
        <f>IF($AQ128=1,9,RIGHT(ROUNDDOWN($AI128/1000000,0),1))</f>
        <v>0</v>
      </c>
      <c r="AC128" s="428" t="str">
        <f>IF($AQ128=1,9,RIGHT(ROUNDDOWN($AI128/100000,0),1))</f>
        <v>0</v>
      </c>
      <c r="AD128" s="428" t="str">
        <f>IF($AQ128=1,9,RIGHT(ROUNDDOWN($AI128/10000,0),1))</f>
        <v>0</v>
      </c>
      <c r="AE128" s="428" t="str">
        <f>IF($AQ128=1,9,RIGHT(ROUNDDOWN($AI128/1000,0),1))</f>
        <v>0</v>
      </c>
      <c r="AF128" s="428" t="str">
        <f>IF($AQ128=1,9,RIGHT(ROUNDDOWN($AI128/100,0),1))</f>
        <v>0</v>
      </c>
      <c r="AG128" s="428" t="str">
        <f>IF($AQ128=1,9,RIGHT(ROUNDDOWN($AI128/10,0),1))</f>
        <v>0</v>
      </c>
      <c r="AH128" s="449" t="str">
        <f>IF($AQ128=1,9,RIGHT(ROUNDDOWN($AI128/1,0),1))</f>
        <v>0</v>
      </c>
      <c r="AI128" s="148">
        <f>ROUNDDOWN(AVERAGE(S128,W128),0)</f>
        <v>0</v>
      </c>
      <c r="AJ128" s="147"/>
      <c r="AK128" s="147"/>
      <c r="AL128" s="147"/>
      <c r="AM128" s="147"/>
      <c r="AN128" s="147"/>
      <c r="AO128" s="147"/>
      <c r="AP128" s="147"/>
      <c r="AQ128" s="406" t="str">
        <f>IF(AI128&gt;99999999,1,"")</f>
        <v/>
      </c>
      <c r="AR128" s="406"/>
    </row>
    <row r="129" spans="15:44" ht="8.25" hidden="1" customHeight="1" x14ac:dyDescent="0.4">
      <c r="O129" s="410"/>
      <c r="P129" s="411"/>
      <c r="Q129" s="411"/>
      <c r="R129" s="412"/>
      <c r="S129" s="419"/>
      <c r="T129" s="420"/>
      <c r="U129" s="420"/>
      <c r="V129" s="421"/>
      <c r="W129" s="419"/>
      <c r="X129" s="420"/>
      <c r="Y129" s="420"/>
      <c r="Z129" s="421"/>
      <c r="AA129" s="426"/>
      <c r="AB129" s="429"/>
      <c r="AC129" s="429"/>
      <c r="AD129" s="429"/>
      <c r="AE129" s="429"/>
      <c r="AF129" s="429"/>
      <c r="AG129" s="429"/>
      <c r="AH129" s="450"/>
      <c r="AI129" s="147"/>
      <c r="AJ129" s="147"/>
      <c r="AK129" s="147"/>
      <c r="AL129" s="147"/>
      <c r="AM129" s="147"/>
      <c r="AN129" s="147"/>
      <c r="AO129" s="147"/>
      <c r="AP129" s="147"/>
      <c r="AQ129" s="406"/>
      <c r="AR129" s="406"/>
    </row>
    <row r="130" spans="15:44" ht="8.25" hidden="1" customHeight="1" x14ac:dyDescent="0.4">
      <c r="O130" s="413"/>
      <c r="P130" s="414"/>
      <c r="Q130" s="414"/>
      <c r="R130" s="415"/>
      <c r="S130" s="422"/>
      <c r="T130" s="423"/>
      <c r="U130" s="423"/>
      <c r="V130" s="424"/>
      <c r="W130" s="422"/>
      <c r="X130" s="423"/>
      <c r="Y130" s="423"/>
      <c r="Z130" s="424"/>
      <c r="AA130" s="427"/>
      <c r="AB130" s="430"/>
      <c r="AC130" s="430"/>
      <c r="AD130" s="430"/>
      <c r="AE130" s="430"/>
      <c r="AF130" s="430"/>
      <c r="AG130" s="430"/>
      <c r="AH130" s="451"/>
      <c r="AI130" s="147"/>
      <c r="AJ130" s="147"/>
      <c r="AK130" s="147"/>
      <c r="AL130" s="147"/>
      <c r="AM130" s="147"/>
      <c r="AN130" s="147"/>
      <c r="AO130" s="147"/>
      <c r="AP130" s="147"/>
      <c r="AQ130" s="406"/>
      <c r="AR130" s="406"/>
    </row>
    <row r="131" spans="15:44" ht="8.25" hidden="1" customHeight="1" x14ac:dyDescent="0.4">
      <c r="O131" s="407" t="s">
        <v>199</v>
      </c>
      <c r="P131" s="408"/>
      <c r="Q131" s="408"/>
      <c r="R131" s="409"/>
      <c r="S131" s="416">
        <f>S84</f>
        <v>0</v>
      </c>
      <c r="T131" s="417"/>
      <c r="U131" s="417"/>
      <c r="V131" s="418"/>
      <c r="W131" s="416">
        <f>W84</f>
        <v>0</v>
      </c>
      <c r="X131" s="417"/>
      <c r="Y131" s="417"/>
      <c r="Z131" s="418"/>
      <c r="AA131" s="425" t="str">
        <f>IF($AQ131=1,9,RIGHT(ROUNDDOWN($AI131/10000000,0),1))</f>
        <v>0</v>
      </c>
      <c r="AB131" s="428" t="str">
        <f>IF($AQ131=1,9,RIGHT(ROUNDDOWN($AI131/1000000,0),1))</f>
        <v>0</v>
      </c>
      <c r="AC131" s="428" t="str">
        <f>IF($AQ131=1,9,RIGHT(ROUNDDOWN($AI131/100000,0),1))</f>
        <v>0</v>
      </c>
      <c r="AD131" s="428" t="str">
        <f>IF($AQ131=1,9,RIGHT(ROUNDDOWN($AI131/10000,0),1))</f>
        <v>0</v>
      </c>
      <c r="AE131" s="428" t="str">
        <f>IF($AQ131=1,9,RIGHT(ROUNDDOWN($AI131/1000,0),1))</f>
        <v>0</v>
      </c>
      <c r="AF131" s="428" t="str">
        <f>IF($AQ131=1,9,RIGHT(ROUNDDOWN($AI131/100,0),1))</f>
        <v>0</v>
      </c>
      <c r="AG131" s="428" t="str">
        <f>IF($AQ131=1,9,RIGHT(ROUNDDOWN($AI131/10,0),1))</f>
        <v>0</v>
      </c>
      <c r="AH131" s="449" t="str">
        <f>IF($AQ131=1,9,RIGHT(ROUNDDOWN($AI131/1,0),1))</f>
        <v>0</v>
      </c>
      <c r="AI131" s="148">
        <f>ROUNDDOWN(AVERAGE(S131,W131),0)</f>
        <v>0</v>
      </c>
      <c r="AJ131" s="147"/>
      <c r="AK131" s="147"/>
      <c r="AL131" s="147"/>
      <c r="AM131" s="147"/>
      <c r="AN131" s="147"/>
      <c r="AO131" s="147"/>
      <c r="AP131" s="147"/>
      <c r="AQ131" s="406" t="str">
        <f>IF(AI131&gt;99999999,1,"")</f>
        <v/>
      </c>
      <c r="AR131" s="406"/>
    </row>
    <row r="132" spans="15:44" ht="8.25" hidden="1" customHeight="1" x14ac:dyDescent="0.4">
      <c r="O132" s="410"/>
      <c r="P132" s="411"/>
      <c r="Q132" s="411"/>
      <c r="R132" s="412"/>
      <c r="S132" s="419"/>
      <c r="T132" s="420"/>
      <c r="U132" s="420"/>
      <c r="V132" s="421"/>
      <c r="W132" s="419"/>
      <c r="X132" s="420"/>
      <c r="Y132" s="420"/>
      <c r="Z132" s="421"/>
      <c r="AA132" s="426"/>
      <c r="AB132" s="429"/>
      <c r="AC132" s="429"/>
      <c r="AD132" s="429"/>
      <c r="AE132" s="429"/>
      <c r="AF132" s="429"/>
      <c r="AG132" s="429"/>
      <c r="AH132" s="450"/>
      <c r="AI132" s="147"/>
      <c r="AJ132" s="147"/>
      <c r="AK132" s="147"/>
      <c r="AL132" s="147"/>
      <c r="AM132" s="147"/>
      <c r="AN132" s="147"/>
      <c r="AO132" s="147"/>
      <c r="AP132" s="147"/>
      <c r="AQ132" s="406"/>
      <c r="AR132" s="406"/>
    </row>
    <row r="133" spans="15:44" ht="8.25" hidden="1" customHeight="1" x14ac:dyDescent="0.4">
      <c r="O133" s="413"/>
      <c r="P133" s="414"/>
      <c r="Q133" s="414"/>
      <c r="R133" s="415"/>
      <c r="S133" s="422"/>
      <c r="T133" s="423"/>
      <c r="U133" s="423"/>
      <c r="V133" s="424"/>
      <c r="W133" s="422"/>
      <c r="X133" s="423"/>
      <c r="Y133" s="423"/>
      <c r="Z133" s="424"/>
      <c r="AA133" s="427"/>
      <c r="AB133" s="430"/>
      <c r="AC133" s="430"/>
      <c r="AD133" s="430"/>
      <c r="AE133" s="430"/>
      <c r="AF133" s="430"/>
      <c r="AG133" s="430"/>
      <c r="AH133" s="451"/>
      <c r="AI133" s="147"/>
      <c r="AJ133" s="147"/>
      <c r="AK133" s="147"/>
      <c r="AL133" s="147"/>
      <c r="AM133" s="147"/>
      <c r="AN133" s="147"/>
      <c r="AO133" s="147"/>
      <c r="AP133" s="147"/>
      <c r="AQ133" s="406"/>
      <c r="AR133" s="406"/>
    </row>
    <row r="134" spans="15:44" ht="8.25" hidden="1" customHeight="1" x14ac:dyDescent="0.4">
      <c r="O134" s="407" t="s">
        <v>198</v>
      </c>
      <c r="P134" s="408"/>
      <c r="Q134" s="408"/>
      <c r="R134" s="409"/>
      <c r="S134" s="416">
        <f>S87</f>
        <v>0</v>
      </c>
      <c r="T134" s="417"/>
      <c r="U134" s="417"/>
      <c r="V134" s="418"/>
      <c r="W134" s="416">
        <f>W87</f>
        <v>0</v>
      </c>
      <c r="X134" s="417"/>
      <c r="Y134" s="417"/>
      <c r="Z134" s="418"/>
      <c r="AA134" s="425" t="str">
        <f>IF($AQ134=1,9,RIGHT(ROUNDDOWN($AI134/10000000,0),1))</f>
        <v>0</v>
      </c>
      <c r="AB134" s="428" t="str">
        <f>IF($AQ134=1,9,RIGHT(ROUNDDOWN($AI134/1000000,0),1))</f>
        <v>0</v>
      </c>
      <c r="AC134" s="428" t="str">
        <f>IF($AQ134=1,9,RIGHT(ROUNDDOWN($AI134/100000,0),1))</f>
        <v>0</v>
      </c>
      <c r="AD134" s="428" t="str">
        <f>IF($AQ134=1,9,RIGHT(ROUNDDOWN($AI134/10000,0),1))</f>
        <v>0</v>
      </c>
      <c r="AE134" s="428" t="str">
        <f>IF($AQ134=1,9,RIGHT(ROUNDDOWN($AI134/1000,0),1))</f>
        <v>0</v>
      </c>
      <c r="AF134" s="428" t="str">
        <f>IF($AQ134=1,9,RIGHT(ROUNDDOWN($AI134/100,0),1))</f>
        <v>0</v>
      </c>
      <c r="AG134" s="428" t="str">
        <f>IF($AQ134=1,9,RIGHT(ROUNDDOWN($AI134/10,0),1))</f>
        <v>0</v>
      </c>
      <c r="AH134" s="449" t="str">
        <f>IF($AQ134=1,9,RIGHT(ROUNDDOWN($AI134/1,0),1))</f>
        <v>0</v>
      </c>
      <c r="AI134" s="148">
        <f>ROUNDDOWN(AVERAGE(S134,W134),0)</f>
        <v>0</v>
      </c>
      <c r="AJ134" s="147"/>
      <c r="AK134" s="147"/>
      <c r="AL134" s="147"/>
      <c r="AM134" s="147"/>
      <c r="AN134" s="147"/>
      <c r="AO134" s="147"/>
      <c r="AP134" s="147"/>
      <c r="AQ134" s="406" t="str">
        <f>IF(AI134&gt;99999999,1,"")</f>
        <v/>
      </c>
      <c r="AR134" s="406"/>
    </row>
    <row r="135" spans="15:44" ht="8.25" hidden="1" customHeight="1" x14ac:dyDescent="0.4">
      <c r="O135" s="410"/>
      <c r="P135" s="411"/>
      <c r="Q135" s="411"/>
      <c r="R135" s="412"/>
      <c r="S135" s="419"/>
      <c r="T135" s="420"/>
      <c r="U135" s="420"/>
      <c r="V135" s="421"/>
      <c r="W135" s="419"/>
      <c r="X135" s="420"/>
      <c r="Y135" s="420"/>
      <c r="Z135" s="421"/>
      <c r="AA135" s="426"/>
      <c r="AB135" s="429"/>
      <c r="AC135" s="429"/>
      <c r="AD135" s="429"/>
      <c r="AE135" s="429"/>
      <c r="AF135" s="429"/>
      <c r="AG135" s="429"/>
      <c r="AH135" s="450"/>
      <c r="AI135" s="147"/>
      <c r="AJ135" s="147"/>
      <c r="AK135" s="147"/>
      <c r="AL135" s="147"/>
      <c r="AM135" s="147"/>
      <c r="AN135" s="147"/>
      <c r="AO135" s="147"/>
      <c r="AP135" s="147"/>
      <c r="AQ135" s="406"/>
      <c r="AR135" s="406"/>
    </row>
    <row r="136" spans="15:44" ht="8.25" hidden="1" customHeight="1" x14ac:dyDescent="0.4">
      <c r="O136" s="413"/>
      <c r="P136" s="414"/>
      <c r="Q136" s="414"/>
      <c r="R136" s="415"/>
      <c r="S136" s="422"/>
      <c r="T136" s="423"/>
      <c r="U136" s="423"/>
      <c r="V136" s="424"/>
      <c r="W136" s="422"/>
      <c r="X136" s="423"/>
      <c r="Y136" s="423"/>
      <c r="Z136" s="424"/>
      <c r="AA136" s="427"/>
      <c r="AB136" s="430"/>
      <c r="AC136" s="430"/>
      <c r="AD136" s="430"/>
      <c r="AE136" s="430"/>
      <c r="AF136" s="430"/>
      <c r="AG136" s="430"/>
      <c r="AH136" s="451"/>
      <c r="AI136" s="147"/>
      <c r="AJ136" s="147"/>
      <c r="AK136" s="147"/>
      <c r="AL136" s="147"/>
      <c r="AM136" s="147"/>
      <c r="AN136" s="147"/>
      <c r="AO136" s="147"/>
      <c r="AP136" s="147"/>
      <c r="AQ136" s="406"/>
      <c r="AR136" s="406"/>
    </row>
    <row r="137" spans="15:44" ht="8.25" hidden="1" customHeight="1" x14ac:dyDescent="0.4">
      <c r="O137" s="407" t="s">
        <v>197</v>
      </c>
      <c r="P137" s="408"/>
      <c r="Q137" s="408"/>
      <c r="R137" s="409"/>
      <c r="S137" s="416">
        <f>S90</f>
        <v>0</v>
      </c>
      <c r="T137" s="417"/>
      <c r="U137" s="417"/>
      <c r="V137" s="418"/>
      <c r="W137" s="416">
        <f>W90</f>
        <v>0</v>
      </c>
      <c r="X137" s="417"/>
      <c r="Y137" s="417"/>
      <c r="Z137" s="418"/>
      <c r="AA137" s="425" t="str">
        <f>IF($AQ137=1,9,RIGHT(ROUNDDOWN($AI137/10000000,0),1))</f>
        <v>0</v>
      </c>
      <c r="AB137" s="428" t="str">
        <f>IF($AQ137=1,9,RIGHT(ROUNDDOWN($AI137/1000000,0),1))</f>
        <v>0</v>
      </c>
      <c r="AC137" s="428" t="str">
        <f>IF($AQ137=1,9,RIGHT(ROUNDDOWN($AI137/100000,0),1))</f>
        <v>0</v>
      </c>
      <c r="AD137" s="428" t="str">
        <f>IF($AQ137=1,9,RIGHT(ROUNDDOWN($AI137/10000,0),1))</f>
        <v>0</v>
      </c>
      <c r="AE137" s="428" t="str">
        <f>IF($AQ137=1,9,RIGHT(ROUNDDOWN($AI137/1000,0),1))</f>
        <v>0</v>
      </c>
      <c r="AF137" s="428" t="str">
        <f>IF($AQ137=1,9,RIGHT(ROUNDDOWN($AI137/100,0),1))</f>
        <v>0</v>
      </c>
      <c r="AG137" s="428" t="str">
        <f>IF($AQ137=1,9,RIGHT(ROUNDDOWN($AI137/10,0),1))</f>
        <v>0</v>
      </c>
      <c r="AH137" s="449" t="str">
        <f>IF($AQ137=1,9,RIGHT(ROUNDDOWN($AI137/1,0),1))</f>
        <v>0</v>
      </c>
      <c r="AI137" s="148">
        <f>ROUNDDOWN(AVERAGE(S137,W137),0)</f>
        <v>0</v>
      </c>
      <c r="AJ137" s="147"/>
      <c r="AK137" s="147"/>
      <c r="AL137" s="147"/>
      <c r="AM137" s="147"/>
      <c r="AN137" s="147"/>
      <c r="AO137" s="147"/>
      <c r="AP137" s="147"/>
      <c r="AQ137" s="406" t="str">
        <f>IF(AI137&gt;99999999,1,"")</f>
        <v/>
      </c>
      <c r="AR137" s="406"/>
    </row>
    <row r="138" spans="15:44" ht="8.25" hidden="1" customHeight="1" x14ac:dyDescent="0.4">
      <c r="O138" s="410"/>
      <c r="P138" s="411"/>
      <c r="Q138" s="411"/>
      <c r="R138" s="412"/>
      <c r="S138" s="419"/>
      <c r="T138" s="420"/>
      <c r="U138" s="420"/>
      <c r="V138" s="421"/>
      <c r="W138" s="419"/>
      <c r="X138" s="420"/>
      <c r="Y138" s="420"/>
      <c r="Z138" s="421"/>
      <c r="AA138" s="426"/>
      <c r="AB138" s="429"/>
      <c r="AC138" s="429"/>
      <c r="AD138" s="429"/>
      <c r="AE138" s="429"/>
      <c r="AF138" s="429"/>
      <c r="AG138" s="429"/>
      <c r="AH138" s="450"/>
      <c r="AI138" s="147"/>
      <c r="AJ138" s="147"/>
      <c r="AK138" s="147"/>
      <c r="AL138" s="147"/>
      <c r="AM138" s="147"/>
      <c r="AN138" s="147"/>
      <c r="AO138" s="147"/>
      <c r="AP138" s="147"/>
      <c r="AQ138" s="406"/>
      <c r="AR138" s="406"/>
    </row>
    <row r="139" spans="15:44" ht="8.25" hidden="1" customHeight="1" x14ac:dyDescent="0.4">
      <c r="O139" s="413"/>
      <c r="P139" s="414"/>
      <c r="Q139" s="414"/>
      <c r="R139" s="415"/>
      <c r="S139" s="422"/>
      <c r="T139" s="423"/>
      <c r="U139" s="423"/>
      <c r="V139" s="424"/>
      <c r="W139" s="422"/>
      <c r="X139" s="423"/>
      <c r="Y139" s="423"/>
      <c r="Z139" s="424"/>
      <c r="AA139" s="427"/>
      <c r="AB139" s="430"/>
      <c r="AC139" s="430"/>
      <c r="AD139" s="430"/>
      <c r="AE139" s="430"/>
      <c r="AF139" s="430"/>
      <c r="AG139" s="430"/>
      <c r="AH139" s="451"/>
      <c r="AI139" s="147"/>
      <c r="AJ139" s="147"/>
      <c r="AK139" s="147"/>
      <c r="AL139" s="147"/>
      <c r="AM139" s="147"/>
      <c r="AN139" s="147"/>
      <c r="AO139" s="147"/>
      <c r="AP139" s="147"/>
      <c r="AQ139" s="406"/>
      <c r="AR139" s="406"/>
    </row>
    <row r="140" spans="15:44" ht="8.25" hidden="1" customHeight="1" x14ac:dyDescent="0.4">
      <c r="O140" s="407" t="s">
        <v>196</v>
      </c>
      <c r="P140" s="408"/>
      <c r="Q140" s="408"/>
      <c r="R140" s="409"/>
      <c r="S140" s="416">
        <f>S93</f>
        <v>0</v>
      </c>
      <c r="T140" s="417"/>
      <c r="U140" s="417"/>
      <c r="V140" s="418"/>
      <c r="W140" s="416">
        <f>W93</f>
        <v>0</v>
      </c>
      <c r="X140" s="417"/>
      <c r="Y140" s="417"/>
      <c r="Z140" s="418"/>
      <c r="AA140" s="425" t="str">
        <f>IF($AQ140=1,9,RIGHT(ROUNDDOWN($AI140/10000000,0),1))</f>
        <v>0</v>
      </c>
      <c r="AB140" s="428" t="str">
        <f>IF($AQ140=1,9,RIGHT(ROUNDDOWN($AI140/1000000,0),1))</f>
        <v>0</v>
      </c>
      <c r="AC140" s="428" t="str">
        <f>IF($AQ140=1,9,RIGHT(ROUNDDOWN($AI140/100000,0),1))</f>
        <v>0</v>
      </c>
      <c r="AD140" s="428" t="str">
        <f>IF($AQ140=1,9,RIGHT(ROUNDDOWN($AI140/10000,0),1))</f>
        <v>0</v>
      </c>
      <c r="AE140" s="428" t="str">
        <f>IF($AQ140=1,9,RIGHT(ROUNDDOWN($AI140/1000,0),1))</f>
        <v>0</v>
      </c>
      <c r="AF140" s="428" t="str">
        <f>IF($AQ140=1,9,RIGHT(ROUNDDOWN($AI140/100,0),1))</f>
        <v>0</v>
      </c>
      <c r="AG140" s="428" t="str">
        <f>IF($AQ140=1,9,RIGHT(ROUNDDOWN($AI140/10,0),1))</f>
        <v>0</v>
      </c>
      <c r="AH140" s="449" t="str">
        <f>IF($AQ140=1,9,RIGHT(ROUNDDOWN($AI140/1,0),1))</f>
        <v>0</v>
      </c>
      <c r="AI140" s="148">
        <f>ROUNDDOWN(AVERAGE(S140,W140),0)</f>
        <v>0</v>
      </c>
      <c r="AJ140" s="147"/>
      <c r="AK140" s="147"/>
      <c r="AL140" s="147"/>
      <c r="AM140" s="147"/>
      <c r="AN140" s="147"/>
      <c r="AO140" s="147"/>
      <c r="AP140" s="147"/>
      <c r="AQ140" s="406" t="str">
        <f>IF(AI140&gt;99999999,1,"")</f>
        <v/>
      </c>
      <c r="AR140" s="406"/>
    </row>
    <row r="141" spans="15:44" ht="8.25" hidden="1" customHeight="1" x14ac:dyDescent="0.4">
      <c r="O141" s="410"/>
      <c r="P141" s="411"/>
      <c r="Q141" s="411"/>
      <c r="R141" s="412"/>
      <c r="S141" s="419"/>
      <c r="T141" s="420"/>
      <c r="U141" s="420"/>
      <c r="V141" s="421"/>
      <c r="W141" s="419"/>
      <c r="X141" s="420"/>
      <c r="Y141" s="420"/>
      <c r="Z141" s="421"/>
      <c r="AA141" s="426"/>
      <c r="AB141" s="429"/>
      <c r="AC141" s="429"/>
      <c r="AD141" s="429"/>
      <c r="AE141" s="429"/>
      <c r="AF141" s="429"/>
      <c r="AG141" s="429"/>
      <c r="AH141" s="450"/>
      <c r="AI141" s="147"/>
      <c r="AJ141" s="147"/>
      <c r="AK141" s="147"/>
      <c r="AL141" s="147"/>
      <c r="AM141" s="147"/>
      <c r="AN141" s="147"/>
      <c r="AO141" s="147"/>
      <c r="AP141" s="147"/>
      <c r="AQ141" s="406"/>
      <c r="AR141" s="406"/>
    </row>
    <row r="142" spans="15:44" ht="8.25" hidden="1" customHeight="1" x14ac:dyDescent="0.4">
      <c r="O142" s="413"/>
      <c r="P142" s="414"/>
      <c r="Q142" s="414"/>
      <c r="R142" s="415"/>
      <c r="S142" s="422"/>
      <c r="T142" s="423"/>
      <c r="U142" s="423"/>
      <c r="V142" s="424"/>
      <c r="W142" s="422"/>
      <c r="X142" s="423"/>
      <c r="Y142" s="423"/>
      <c r="Z142" s="424"/>
      <c r="AA142" s="427"/>
      <c r="AB142" s="430"/>
      <c r="AC142" s="430"/>
      <c r="AD142" s="430"/>
      <c r="AE142" s="430"/>
      <c r="AF142" s="430"/>
      <c r="AG142" s="430"/>
      <c r="AH142" s="451"/>
      <c r="AI142" s="147"/>
      <c r="AJ142" s="147"/>
      <c r="AK142" s="147"/>
      <c r="AL142" s="147"/>
      <c r="AM142" s="147"/>
      <c r="AN142" s="147"/>
      <c r="AO142" s="147"/>
      <c r="AP142" s="147"/>
      <c r="AQ142" s="406"/>
      <c r="AR142" s="406"/>
    </row>
    <row r="143" spans="15:44" ht="8.25" hidden="1" customHeight="1" x14ac:dyDescent="0.4">
      <c r="O143" s="407" t="s">
        <v>195</v>
      </c>
      <c r="P143" s="408"/>
      <c r="Q143" s="408"/>
      <c r="R143" s="409"/>
      <c r="S143" s="416">
        <f>S96</f>
        <v>0</v>
      </c>
      <c r="T143" s="417"/>
      <c r="U143" s="417"/>
      <c r="V143" s="418"/>
      <c r="W143" s="416">
        <f>W96</f>
        <v>0</v>
      </c>
      <c r="X143" s="417"/>
      <c r="Y143" s="417"/>
      <c r="Z143" s="418"/>
      <c r="AA143" s="425" t="str">
        <f>IF($AQ143=1,9,RIGHT(ROUNDDOWN($AI143/10000000,0),1))</f>
        <v>0</v>
      </c>
      <c r="AB143" s="428" t="str">
        <f>IF($AQ143=1,9,RIGHT(ROUNDDOWN($AI143/1000000,0),1))</f>
        <v>0</v>
      </c>
      <c r="AC143" s="428" t="str">
        <f>IF($AQ143=1,9,RIGHT(ROUNDDOWN($AI143/100000,0),1))</f>
        <v>0</v>
      </c>
      <c r="AD143" s="428" t="str">
        <f>IF($AQ143=1,9,RIGHT(ROUNDDOWN($AI143/10000,0),1))</f>
        <v>0</v>
      </c>
      <c r="AE143" s="428" t="str">
        <f>IF($AQ143=1,9,RIGHT(ROUNDDOWN($AI143/1000,0),1))</f>
        <v>0</v>
      </c>
      <c r="AF143" s="428" t="str">
        <f>IF($AQ143=1,9,RIGHT(ROUNDDOWN($AI143/100,0),1))</f>
        <v>0</v>
      </c>
      <c r="AG143" s="428" t="str">
        <f>IF($AQ143=1,9,RIGHT(ROUNDDOWN($AI143/10,0),1))</f>
        <v>0</v>
      </c>
      <c r="AH143" s="449" t="str">
        <f>IF($AQ143=1,9,RIGHT(ROUNDDOWN($AI143/1,0),1))</f>
        <v>0</v>
      </c>
      <c r="AI143" s="148">
        <f>ROUNDDOWN(AVERAGE(S143,W143),0)</f>
        <v>0</v>
      </c>
      <c r="AJ143" s="147"/>
      <c r="AK143" s="147"/>
      <c r="AL143" s="147"/>
      <c r="AM143" s="147"/>
      <c r="AN143" s="147"/>
      <c r="AO143" s="147"/>
      <c r="AP143" s="147"/>
      <c r="AQ143" s="406" t="str">
        <f>IF(AI143&gt;99999999,1,"")</f>
        <v/>
      </c>
      <c r="AR143" s="406"/>
    </row>
    <row r="144" spans="15:44" ht="8.25" hidden="1" customHeight="1" x14ac:dyDescent="0.4">
      <c r="O144" s="410"/>
      <c r="P144" s="411"/>
      <c r="Q144" s="411"/>
      <c r="R144" s="412"/>
      <c r="S144" s="419"/>
      <c r="T144" s="420"/>
      <c r="U144" s="420"/>
      <c r="V144" s="421"/>
      <c r="W144" s="419"/>
      <c r="X144" s="420"/>
      <c r="Y144" s="420"/>
      <c r="Z144" s="421"/>
      <c r="AA144" s="426"/>
      <c r="AB144" s="429"/>
      <c r="AC144" s="429"/>
      <c r="AD144" s="429"/>
      <c r="AE144" s="429"/>
      <c r="AF144" s="429"/>
      <c r="AG144" s="429"/>
      <c r="AH144" s="450"/>
      <c r="AI144" s="147"/>
      <c r="AJ144" s="147"/>
      <c r="AK144" s="147"/>
      <c r="AL144" s="147"/>
      <c r="AM144" s="147"/>
      <c r="AN144" s="147"/>
      <c r="AO144" s="147"/>
      <c r="AP144" s="147"/>
      <c r="AQ144" s="406"/>
      <c r="AR144" s="406"/>
    </row>
    <row r="145" spans="15:44" ht="8.25" hidden="1" customHeight="1" x14ac:dyDescent="0.4">
      <c r="O145" s="413"/>
      <c r="P145" s="414"/>
      <c r="Q145" s="414"/>
      <c r="R145" s="415"/>
      <c r="S145" s="422"/>
      <c r="T145" s="423"/>
      <c r="U145" s="423"/>
      <c r="V145" s="424"/>
      <c r="W145" s="422"/>
      <c r="X145" s="423"/>
      <c r="Y145" s="423"/>
      <c r="Z145" s="424"/>
      <c r="AA145" s="427"/>
      <c r="AB145" s="430"/>
      <c r="AC145" s="430"/>
      <c r="AD145" s="430"/>
      <c r="AE145" s="430"/>
      <c r="AF145" s="430"/>
      <c r="AG145" s="430"/>
      <c r="AH145" s="451"/>
      <c r="AI145" s="147"/>
      <c r="AJ145" s="147"/>
      <c r="AK145" s="147"/>
      <c r="AL145" s="147"/>
      <c r="AM145" s="147"/>
      <c r="AN145" s="147"/>
      <c r="AO145" s="147"/>
      <c r="AP145" s="147"/>
      <c r="AQ145" s="406"/>
      <c r="AR145" s="406"/>
    </row>
    <row r="146" spans="15:44" hidden="1" x14ac:dyDescent="0.4"/>
    <row r="147" spans="15:44" ht="35.25" customHeight="1" x14ac:dyDescent="0.4"/>
  </sheetData>
  <mergeCells count="685">
    <mergeCell ref="J39:J42"/>
    <mergeCell ref="K39:K42"/>
    <mergeCell ref="L39:L42"/>
    <mergeCell ref="M39:M42"/>
    <mergeCell ref="N39:N42"/>
    <mergeCell ref="V15:V18"/>
    <mergeCell ref="Q39:Q42"/>
    <mergeCell ref="R39:R42"/>
    <mergeCell ref="S39:S42"/>
    <mergeCell ref="J23:J26"/>
    <mergeCell ref="J35:J38"/>
    <mergeCell ref="X15:X18"/>
    <mergeCell ref="L35:L38"/>
    <mergeCell ref="K23:K26"/>
    <mergeCell ref="N23:N26"/>
    <mergeCell ref="L19:L22"/>
    <mergeCell ref="M19:M22"/>
    <mergeCell ref="N19:N22"/>
    <mergeCell ref="O19:O22"/>
    <mergeCell ref="P19:P22"/>
    <mergeCell ref="Q19:Q22"/>
    <mergeCell ref="W19:W22"/>
    <mergeCell ref="P35:P38"/>
    <mergeCell ref="R19:R22"/>
    <mergeCell ref="U19:U22"/>
    <mergeCell ref="V19:V22"/>
    <mergeCell ref="K35:K38"/>
    <mergeCell ref="S15:S18"/>
    <mergeCell ref="T15:T18"/>
    <mergeCell ref="U15:U18"/>
    <mergeCell ref="B11:B14"/>
    <mergeCell ref="BE12:BE14"/>
    <mergeCell ref="F39:F42"/>
    <mergeCell ref="G39:G42"/>
    <mergeCell ref="H39:H42"/>
    <mergeCell ref="H15:H18"/>
    <mergeCell ref="I15:I18"/>
    <mergeCell ref="J15:J18"/>
    <mergeCell ref="B19:B22"/>
    <mergeCell ref="D19:D22"/>
    <mergeCell ref="E19:E22"/>
    <mergeCell ref="F19:F22"/>
    <mergeCell ref="G19:G22"/>
    <mergeCell ref="H19:H22"/>
    <mergeCell ref="B39:B42"/>
    <mergeCell ref="D39:D42"/>
    <mergeCell ref="E39:E42"/>
    <mergeCell ref="AL15:AP17"/>
    <mergeCell ref="AQ15:AQ17"/>
    <mergeCell ref="AJ15:AJ17"/>
    <mergeCell ref="AQ21:AQ23"/>
    <mergeCell ref="O39:O42"/>
    <mergeCell ref="P39:P42"/>
    <mergeCell ref="I39:I42"/>
    <mergeCell ref="AL19:AP20"/>
    <mergeCell ref="AJ21:AJ23"/>
    <mergeCell ref="F15:F18"/>
    <mergeCell ref="G15:G18"/>
    <mergeCell ref="AV9:AV11"/>
    <mergeCell ref="AX9:BD11"/>
    <mergeCell ref="BE9:BE11"/>
    <mergeCell ref="BF9:BF11"/>
    <mergeCell ref="BF5:BF8"/>
    <mergeCell ref="AL7:AP8"/>
    <mergeCell ref="AX7:BD8"/>
    <mergeCell ref="AJ9:AJ11"/>
    <mergeCell ref="AL9:AP11"/>
    <mergeCell ref="AQ9:AQ11"/>
    <mergeCell ref="AR9:AR11"/>
    <mergeCell ref="J11:J14"/>
    <mergeCell ref="K11:K14"/>
    <mergeCell ref="L11:L14"/>
    <mergeCell ref="AJ12:AJ14"/>
    <mergeCell ref="AL12:AP14"/>
    <mergeCell ref="AQ12:AQ14"/>
    <mergeCell ref="AV12:AV14"/>
    <mergeCell ref="AX12:BD14"/>
    <mergeCell ref="W15:W18"/>
    <mergeCell ref="B2:X2"/>
    <mergeCell ref="AJ2:BI3"/>
    <mergeCell ref="B4:B6"/>
    <mergeCell ref="D4:D6"/>
    <mergeCell ref="AQ5:AQ8"/>
    <mergeCell ref="AR5:AR8"/>
    <mergeCell ref="BE5:BE8"/>
    <mergeCell ref="O15:O18"/>
    <mergeCell ref="P15:P18"/>
    <mergeCell ref="Q15:Q18"/>
    <mergeCell ref="R15:R18"/>
    <mergeCell ref="D11:D14"/>
    <mergeCell ref="E11:E14"/>
    <mergeCell ref="F11:F14"/>
    <mergeCell ref="G11:G14"/>
    <mergeCell ref="H11:H14"/>
    <mergeCell ref="I11:I14"/>
    <mergeCell ref="BF12:BF14"/>
    <mergeCell ref="B15:B18"/>
    <mergeCell ref="D15:D18"/>
    <mergeCell ref="E15:E18"/>
    <mergeCell ref="B7:B10"/>
    <mergeCell ref="D7:D10"/>
    <mergeCell ref="E7:E10"/>
    <mergeCell ref="BF15:BF17"/>
    <mergeCell ref="AV18:AV20"/>
    <mergeCell ref="AX18:BD20"/>
    <mergeCell ref="BE18:BE20"/>
    <mergeCell ref="BF18:BF20"/>
    <mergeCell ref="I19:I22"/>
    <mergeCell ref="J19:J22"/>
    <mergeCell ref="K19:K22"/>
    <mergeCell ref="AV15:AV17"/>
    <mergeCell ref="AX15:BD17"/>
    <mergeCell ref="BE15:BE17"/>
    <mergeCell ref="K15:K18"/>
    <mergeCell ref="L15:L18"/>
    <mergeCell ref="M15:M18"/>
    <mergeCell ref="N15:N18"/>
    <mergeCell ref="AV21:AV23"/>
    <mergeCell ref="AX21:BD23"/>
    <mergeCell ref="BE21:BE23"/>
    <mergeCell ref="BF21:BF23"/>
    <mergeCell ref="S19:S22"/>
    <mergeCell ref="T19:T22"/>
    <mergeCell ref="AT21:AU23"/>
    <mergeCell ref="X19:X22"/>
    <mergeCell ref="AR21:AR23"/>
    <mergeCell ref="AL21:AP23"/>
    <mergeCell ref="AR27:AR29"/>
    <mergeCell ref="AT24:AU26"/>
    <mergeCell ref="AJ27:AJ29"/>
    <mergeCell ref="AL27:AP29"/>
    <mergeCell ref="AQ27:AQ29"/>
    <mergeCell ref="B23:B26"/>
    <mergeCell ref="D23:D26"/>
    <mergeCell ref="E23:E26"/>
    <mergeCell ref="F23:F26"/>
    <mergeCell ref="G23:G26"/>
    <mergeCell ref="H23:H26"/>
    <mergeCell ref="I23:I26"/>
    <mergeCell ref="L23:L26"/>
    <mergeCell ref="M23:M26"/>
    <mergeCell ref="BE27:BE29"/>
    <mergeCell ref="BF27:BF29"/>
    <mergeCell ref="AV30:AV32"/>
    <mergeCell ref="AX30:BD32"/>
    <mergeCell ref="BE30:BE32"/>
    <mergeCell ref="AL30:AP32"/>
    <mergeCell ref="AQ30:AQ32"/>
    <mergeCell ref="AJ33:AJ35"/>
    <mergeCell ref="AL33:AP35"/>
    <mergeCell ref="AQ33:AQ35"/>
    <mergeCell ref="AX27:BD29"/>
    <mergeCell ref="BF36:BF38"/>
    <mergeCell ref="AV27:AV29"/>
    <mergeCell ref="B27:B30"/>
    <mergeCell ref="D27:D30"/>
    <mergeCell ref="E27:E30"/>
    <mergeCell ref="F27:F30"/>
    <mergeCell ref="G27:AH30"/>
    <mergeCell ref="AJ30:AJ32"/>
    <mergeCell ref="B35:B38"/>
    <mergeCell ref="D35:D38"/>
    <mergeCell ref="E35:E38"/>
    <mergeCell ref="B31:B34"/>
    <mergeCell ref="D31:D34"/>
    <mergeCell ref="E31:E34"/>
    <mergeCell ref="F31:F34"/>
    <mergeCell ref="G31:G34"/>
    <mergeCell ref="H31:H34"/>
    <mergeCell ref="I31:I34"/>
    <mergeCell ref="J31:J34"/>
    <mergeCell ref="K31:K34"/>
    <mergeCell ref="F35:F38"/>
    <mergeCell ref="G35:G38"/>
    <mergeCell ref="H35:H38"/>
    <mergeCell ref="I35:I38"/>
    <mergeCell ref="BE39:BE41"/>
    <mergeCell ref="BF39:BF41"/>
    <mergeCell ref="BE42:BE44"/>
    <mergeCell ref="BF42:BF44"/>
    <mergeCell ref="AV24:AV26"/>
    <mergeCell ref="AX24:BD26"/>
    <mergeCell ref="BE24:BE26"/>
    <mergeCell ref="BF24:BF26"/>
    <mergeCell ref="L31:L34"/>
    <mergeCell ref="AJ36:AJ38"/>
    <mergeCell ref="AL36:AP38"/>
    <mergeCell ref="AQ36:AQ38"/>
    <mergeCell ref="AV33:AV35"/>
    <mergeCell ref="AX33:BD35"/>
    <mergeCell ref="M35:M38"/>
    <mergeCell ref="N35:N38"/>
    <mergeCell ref="O35:O38"/>
    <mergeCell ref="BF30:BF32"/>
    <mergeCell ref="BE33:BE35"/>
    <mergeCell ref="BF33:BF35"/>
    <mergeCell ref="AQ39:AQ41"/>
    <mergeCell ref="AV36:AV38"/>
    <mergeCell ref="AX36:BD38"/>
    <mergeCell ref="BE36:BE38"/>
    <mergeCell ref="AV39:AV41"/>
    <mergeCell ref="AX39:BD41"/>
    <mergeCell ref="T39:T42"/>
    <mergeCell ref="U39:U42"/>
    <mergeCell ref="V39:V42"/>
    <mergeCell ref="W39:W42"/>
    <mergeCell ref="AC39:AC42"/>
    <mergeCell ref="AD39:AD42"/>
    <mergeCell ref="AE39:AE42"/>
    <mergeCell ref="AF39:AF42"/>
    <mergeCell ref="AG39:AG42"/>
    <mergeCell ref="AH39:AH42"/>
    <mergeCell ref="AJ42:AJ44"/>
    <mergeCell ref="AL42:AP44"/>
    <mergeCell ref="AQ42:AQ44"/>
    <mergeCell ref="AJ39:AJ41"/>
    <mergeCell ref="X39:X42"/>
    <mergeCell ref="Y39:Y42"/>
    <mergeCell ref="Z39:Z42"/>
    <mergeCell ref="AA39:AA42"/>
    <mergeCell ref="AB39:AB42"/>
    <mergeCell ref="AL39:AP41"/>
    <mergeCell ref="AV42:AV44"/>
    <mergeCell ref="AX42:BD44"/>
    <mergeCell ref="B43:B46"/>
    <mergeCell ref="D43:D46"/>
    <mergeCell ref="E43:E46"/>
    <mergeCell ref="AX45:BD47"/>
    <mergeCell ref="BE45:BE47"/>
    <mergeCell ref="BF45:BF47"/>
    <mergeCell ref="O47:O50"/>
    <mergeCell ref="P47:P50"/>
    <mergeCell ref="AJ51:AJ53"/>
    <mergeCell ref="AL51:AP53"/>
    <mergeCell ref="F43:F46"/>
    <mergeCell ref="G43:G46"/>
    <mergeCell ref="H43:H46"/>
    <mergeCell ref="I43:I46"/>
    <mergeCell ref="J43:J46"/>
    <mergeCell ref="K43:K46"/>
    <mergeCell ref="L43:L46"/>
    <mergeCell ref="B51:B54"/>
    <mergeCell ref="D51:D54"/>
    <mergeCell ref="E51:E54"/>
    <mergeCell ref="F51:F54"/>
    <mergeCell ref="I47:I50"/>
    <mergeCell ref="J47:J50"/>
    <mergeCell ref="K47:K50"/>
    <mergeCell ref="L47:L50"/>
    <mergeCell ref="M47:M50"/>
    <mergeCell ref="H47:H50"/>
    <mergeCell ref="S51:S54"/>
    <mergeCell ref="T51:T54"/>
    <mergeCell ref="AJ48:AJ50"/>
    <mergeCell ref="G51:G54"/>
    <mergeCell ref="H51:H54"/>
    <mergeCell ref="L51:L54"/>
    <mergeCell ref="AV45:AV47"/>
    <mergeCell ref="U51:U54"/>
    <mergeCell ref="M51:M54"/>
    <mergeCell ref="N51:N54"/>
    <mergeCell ref="O51:O54"/>
    <mergeCell ref="P51:P54"/>
    <mergeCell ref="Q51:Q54"/>
    <mergeCell ref="R51:R54"/>
    <mergeCell ref="N47:N50"/>
    <mergeCell ref="AJ45:AJ47"/>
    <mergeCell ref="AL45:AP47"/>
    <mergeCell ref="AQ45:AQ47"/>
    <mergeCell ref="BF48:BF50"/>
    <mergeCell ref="V51:V54"/>
    <mergeCell ref="W51:W54"/>
    <mergeCell ref="X51:X54"/>
    <mergeCell ref="Y51:Y54"/>
    <mergeCell ref="Z51:Z54"/>
    <mergeCell ref="AA51:AA54"/>
    <mergeCell ref="AB51:AB54"/>
    <mergeCell ref="AC51:AC54"/>
    <mergeCell ref="AD51:AD54"/>
    <mergeCell ref="AL48:AP50"/>
    <mergeCell ref="AQ48:AQ50"/>
    <mergeCell ref="BE54:BE56"/>
    <mergeCell ref="BF54:BF56"/>
    <mergeCell ref="AG51:AG54"/>
    <mergeCell ref="AH51:AH54"/>
    <mergeCell ref="AV51:AV53"/>
    <mergeCell ref="AX51:BD53"/>
    <mergeCell ref="BE51:BE53"/>
    <mergeCell ref="BF51:BF53"/>
    <mergeCell ref="AQ51:AQ53"/>
    <mergeCell ref="AV48:AV50"/>
    <mergeCell ref="AX48:BD50"/>
    <mergeCell ref="BE48:BE50"/>
    <mergeCell ref="B63:B66"/>
    <mergeCell ref="D63:D66"/>
    <mergeCell ref="E63:E66"/>
    <mergeCell ref="F63:F66"/>
    <mergeCell ref="G63:G66"/>
    <mergeCell ref="H63:H66"/>
    <mergeCell ref="B55:B58"/>
    <mergeCell ref="D55:D58"/>
    <mergeCell ref="E55:E58"/>
    <mergeCell ref="F55:F58"/>
    <mergeCell ref="G55:G58"/>
    <mergeCell ref="B59:B62"/>
    <mergeCell ref="D59:D62"/>
    <mergeCell ref="E59:E62"/>
    <mergeCell ref="F59:F62"/>
    <mergeCell ref="G59:G62"/>
    <mergeCell ref="H59:H62"/>
    <mergeCell ref="I59:I62"/>
    <mergeCell ref="J59:J62"/>
    <mergeCell ref="K59:K62"/>
    <mergeCell ref="AX57:BD59"/>
    <mergeCell ref="H55:H58"/>
    <mergeCell ref="B47:B50"/>
    <mergeCell ref="D47:D50"/>
    <mergeCell ref="E47:E50"/>
    <mergeCell ref="F47:F50"/>
    <mergeCell ref="G47:G50"/>
    <mergeCell ref="I55:I58"/>
    <mergeCell ref="J55:J58"/>
    <mergeCell ref="K55:K58"/>
    <mergeCell ref="AV54:AV56"/>
    <mergeCell ref="AX54:BD56"/>
    <mergeCell ref="AJ55:AJ57"/>
    <mergeCell ref="AL55:AP57"/>
    <mergeCell ref="AQ55:AQ57"/>
    <mergeCell ref="AR55:AR57"/>
    <mergeCell ref="AE51:AE54"/>
    <mergeCell ref="AF51:AF54"/>
    <mergeCell ref="I51:I54"/>
    <mergeCell ref="J51:J54"/>
    <mergeCell ref="K51:K54"/>
    <mergeCell ref="P55:P58"/>
    <mergeCell ref="Q55:Q58"/>
    <mergeCell ref="R55:R58"/>
    <mergeCell ref="S55:S58"/>
    <mergeCell ref="T55:T58"/>
    <mergeCell ref="BE57:BE59"/>
    <mergeCell ref="BF57:BF59"/>
    <mergeCell ref="L55:L58"/>
    <mergeCell ref="M55:M58"/>
    <mergeCell ref="N55:N58"/>
    <mergeCell ref="O55:O58"/>
    <mergeCell ref="U55:U58"/>
    <mergeCell ref="V55:V58"/>
    <mergeCell ref="W55:W58"/>
    <mergeCell ref="X55:X58"/>
    <mergeCell ref="AL59:AP60"/>
    <mergeCell ref="AV57:AV59"/>
    <mergeCell ref="L59:L62"/>
    <mergeCell ref="M59:M62"/>
    <mergeCell ref="N59:N62"/>
    <mergeCell ref="AV60:AV62"/>
    <mergeCell ref="AX60:BD62"/>
    <mergeCell ref="BE60:BE62"/>
    <mergeCell ref="BE69:BE71"/>
    <mergeCell ref="BF69:BF71"/>
    <mergeCell ref="BE80:BE83"/>
    <mergeCell ref="AJ70:AJ72"/>
    <mergeCell ref="AL70:AP72"/>
    <mergeCell ref="AQ70:AQ72"/>
    <mergeCell ref="AJ67:AJ69"/>
    <mergeCell ref="AL67:AP69"/>
    <mergeCell ref="AQ67:AQ69"/>
    <mergeCell ref="BE66:BE68"/>
    <mergeCell ref="BF66:BF68"/>
    <mergeCell ref="AR67:AR69"/>
    <mergeCell ref="AV66:AV68"/>
    <mergeCell ref="AX66:BD68"/>
    <mergeCell ref="BE63:BE65"/>
    <mergeCell ref="BF63:BF65"/>
    <mergeCell ref="AR64:AR66"/>
    <mergeCell ref="AL64:AP66"/>
    <mergeCell ref="AQ64:AQ66"/>
    <mergeCell ref="AJ61:AJ63"/>
    <mergeCell ref="AL61:AP63"/>
    <mergeCell ref="AQ61:AQ63"/>
    <mergeCell ref="AR61:AR63"/>
    <mergeCell ref="BF60:BF62"/>
    <mergeCell ref="AJ64:AJ66"/>
    <mergeCell ref="AX63:BD65"/>
    <mergeCell ref="I71:I73"/>
    <mergeCell ref="J71:J73"/>
    <mergeCell ref="O71:R77"/>
    <mergeCell ref="O78:R80"/>
    <mergeCell ref="S78:V80"/>
    <mergeCell ref="W78:Z80"/>
    <mergeCell ref="AA74:AH77"/>
    <mergeCell ref="AV75:AV79"/>
    <mergeCell ref="AV63:AV65"/>
    <mergeCell ref="AR70:AR72"/>
    <mergeCell ref="AF78:AF80"/>
    <mergeCell ref="AG78:AG80"/>
    <mergeCell ref="AH78:AH80"/>
    <mergeCell ref="AA78:AA80"/>
    <mergeCell ref="AB78:AB80"/>
    <mergeCell ref="AC78:AC80"/>
    <mergeCell ref="AD78:AD80"/>
    <mergeCell ref="AE78:AE80"/>
    <mergeCell ref="I63:I66"/>
    <mergeCell ref="J63:J66"/>
    <mergeCell ref="K63:K66"/>
    <mergeCell ref="L63:L66"/>
    <mergeCell ref="M63:M66"/>
    <mergeCell ref="N63:O66"/>
    <mergeCell ref="B78:B80"/>
    <mergeCell ref="AJ73:AJ75"/>
    <mergeCell ref="AL73:AP75"/>
    <mergeCell ref="AQ73:AQ75"/>
    <mergeCell ref="AR73:AR75"/>
    <mergeCell ref="D69:D70"/>
    <mergeCell ref="O69:AH70"/>
    <mergeCell ref="AV69:AV71"/>
    <mergeCell ref="AX69:BD71"/>
    <mergeCell ref="E74:E77"/>
    <mergeCell ref="F74:F77"/>
    <mergeCell ref="G74:G77"/>
    <mergeCell ref="H74:H77"/>
    <mergeCell ref="I74:I77"/>
    <mergeCell ref="B71:B73"/>
    <mergeCell ref="D71:D73"/>
    <mergeCell ref="E71:E73"/>
    <mergeCell ref="F71:F73"/>
    <mergeCell ref="G71:G73"/>
    <mergeCell ref="H71:H73"/>
    <mergeCell ref="AY80:BD83"/>
    <mergeCell ref="S71:Z73"/>
    <mergeCell ref="AA71:AH73"/>
    <mergeCell ref="AJ76:AJ78"/>
    <mergeCell ref="AD81:AD83"/>
    <mergeCell ref="B74:B77"/>
    <mergeCell ref="D74:D77"/>
    <mergeCell ref="BH81:BL82"/>
    <mergeCell ref="AR86:AR88"/>
    <mergeCell ref="BH83:BL84"/>
    <mergeCell ref="AR76:AR78"/>
    <mergeCell ref="I78:I80"/>
    <mergeCell ref="J78:J80"/>
    <mergeCell ref="M78:M80"/>
    <mergeCell ref="AX75:AX79"/>
    <mergeCell ref="AY75:BD79"/>
    <mergeCell ref="BE75:BE79"/>
    <mergeCell ref="J74:J77"/>
    <mergeCell ref="AX73:BD74"/>
    <mergeCell ref="S74:V77"/>
    <mergeCell ref="W74:Z77"/>
    <mergeCell ref="AF81:AF83"/>
    <mergeCell ref="AG81:AG83"/>
    <mergeCell ref="AH81:AH83"/>
    <mergeCell ref="BH79:BL80"/>
    <mergeCell ref="AJ83:AJ85"/>
    <mergeCell ref="AL83:AP85"/>
    <mergeCell ref="AQ83:AQ85"/>
    <mergeCell ref="BG75:BL76"/>
    <mergeCell ref="AJ79:AJ81"/>
    <mergeCell ref="AL79:AP81"/>
    <mergeCell ref="AQ79:AQ81"/>
    <mergeCell ref="AR79:AR81"/>
    <mergeCell ref="BH77:BL78"/>
    <mergeCell ref="AQ76:AQ78"/>
    <mergeCell ref="AV80:AV83"/>
    <mergeCell ref="AX80:AX83"/>
    <mergeCell ref="AL76:AP78"/>
    <mergeCell ref="AR83:AR85"/>
    <mergeCell ref="W84:Z86"/>
    <mergeCell ref="AA84:AA86"/>
    <mergeCell ref="AB84:AB86"/>
    <mergeCell ref="AC84:AC86"/>
    <mergeCell ref="D78:D80"/>
    <mergeCell ref="E78:E80"/>
    <mergeCell ref="F78:F80"/>
    <mergeCell ref="G78:G80"/>
    <mergeCell ref="H78:H80"/>
    <mergeCell ref="W81:Z83"/>
    <mergeCell ref="AA81:AA83"/>
    <mergeCell ref="AB81:AB83"/>
    <mergeCell ref="AC81:AC83"/>
    <mergeCell ref="AG84:AG86"/>
    <mergeCell ref="AJ86:AJ88"/>
    <mergeCell ref="AL86:AP88"/>
    <mergeCell ref="AQ86:AQ88"/>
    <mergeCell ref="B82:B84"/>
    <mergeCell ref="D82:D84"/>
    <mergeCell ref="E82:E84"/>
    <mergeCell ref="F82:F84"/>
    <mergeCell ref="G82:G84"/>
    <mergeCell ref="H82:H84"/>
    <mergeCell ref="AH87:AH89"/>
    <mergeCell ref="M87:M89"/>
    <mergeCell ref="O87:R89"/>
    <mergeCell ref="S87:V89"/>
    <mergeCell ref="W87:Z89"/>
    <mergeCell ref="AA87:AA89"/>
    <mergeCell ref="AH84:AH86"/>
    <mergeCell ref="M81:M83"/>
    <mergeCell ref="O81:R83"/>
    <mergeCell ref="S81:V83"/>
    <mergeCell ref="AE81:AE83"/>
    <mergeCell ref="M84:M86"/>
    <mergeCell ref="O84:R86"/>
    <mergeCell ref="S84:V86"/>
    <mergeCell ref="M96:M98"/>
    <mergeCell ref="O96:R98"/>
    <mergeCell ref="S96:V98"/>
    <mergeCell ref="W96:Z98"/>
    <mergeCell ref="AB87:AB89"/>
    <mergeCell ref="AC87:AC89"/>
    <mergeCell ref="AD87:AD89"/>
    <mergeCell ref="AE87:AE89"/>
    <mergeCell ref="AF87:AF89"/>
    <mergeCell ref="M93:M95"/>
    <mergeCell ref="O93:R95"/>
    <mergeCell ref="S93:V95"/>
    <mergeCell ref="W93:Z95"/>
    <mergeCell ref="AA93:AA95"/>
    <mergeCell ref="AC90:AC92"/>
    <mergeCell ref="AD90:AD92"/>
    <mergeCell ref="AE90:AE92"/>
    <mergeCell ref="M90:M92"/>
    <mergeCell ref="O90:R92"/>
    <mergeCell ref="S90:V92"/>
    <mergeCell ref="W90:Z92"/>
    <mergeCell ref="AA90:AA92"/>
    <mergeCell ref="AB90:AB92"/>
    <mergeCell ref="AC93:AC95"/>
    <mergeCell ref="AD93:AD95"/>
    <mergeCell ref="AB93:AB95"/>
    <mergeCell ref="AE93:AE95"/>
    <mergeCell ref="AF93:AF95"/>
    <mergeCell ref="AG93:AG95"/>
    <mergeCell ref="AH93:AH95"/>
    <mergeCell ref="BH93:BL94"/>
    <mergeCell ref="BE92:BE95"/>
    <mergeCell ref="AG90:AG92"/>
    <mergeCell ref="AH90:AH92"/>
    <mergeCell ref="AQ90:AQ92"/>
    <mergeCell ref="AV88:AV91"/>
    <mergeCell ref="AX88:AX91"/>
    <mergeCell ref="AF90:AF92"/>
    <mergeCell ref="AY88:BD91"/>
    <mergeCell ref="AJ90:AJ92"/>
    <mergeCell ref="AL90:AP92"/>
    <mergeCell ref="AG87:AG89"/>
    <mergeCell ref="AV84:AV87"/>
    <mergeCell ref="AX84:AX87"/>
    <mergeCell ref="AY84:BD87"/>
    <mergeCell ref="AD84:AD86"/>
    <mergeCell ref="AE84:AE86"/>
    <mergeCell ref="AF84:AF86"/>
    <mergeCell ref="AH96:AH98"/>
    <mergeCell ref="BE88:BE91"/>
    <mergeCell ref="BH89:BL90"/>
    <mergeCell ref="BH91:BL92"/>
    <mergeCell ref="AV92:AV95"/>
    <mergeCell ref="AX92:AX95"/>
    <mergeCell ref="AY92:BD95"/>
    <mergeCell ref="BH87:BL88"/>
    <mergeCell ref="BE84:BE87"/>
    <mergeCell ref="BH85:BL86"/>
    <mergeCell ref="Q108:Q111"/>
    <mergeCell ref="O100:AH104"/>
    <mergeCell ref="AB96:AB98"/>
    <mergeCell ref="AE96:AE98"/>
    <mergeCell ref="B108:B111"/>
    <mergeCell ref="D108:D111"/>
    <mergeCell ref="E108:E111"/>
    <mergeCell ref="F108:F111"/>
    <mergeCell ref="G108:G111"/>
    <mergeCell ref="H108:H111"/>
    <mergeCell ref="O108:O111"/>
    <mergeCell ref="P108:P111"/>
    <mergeCell ref="R108:R111"/>
    <mergeCell ref="S108:S111"/>
    <mergeCell ref="T108:T111"/>
    <mergeCell ref="U108:U111"/>
    <mergeCell ref="I108:I111"/>
    <mergeCell ref="J108:J111"/>
    <mergeCell ref="K108:K111"/>
    <mergeCell ref="L108:L111"/>
    <mergeCell ref="M108:M111"/>
    <mergeCell ref="N108:N111"/>
    <mergeCell ref="AF96:AF98"/>
    <mergeCell ref="AG96:AG98"/>
    <mergeCell ref="AA125:AA127"/>
    <mergeCell ref="AB125:AB127"/>
    <mergeCell ref="AC125:AC127"/>
    <mergeCell ref="AD125:AD127"/>
    <mergeCell ref="AE125:AE127"/>
    <mergeCell ref="AF125:AF127"/>
    <mergeCell ref="AA96:AA98"/>
    <mergeCell ref="V108:V111"/>
    <mergeCell ref="W108:W111"/>
    <mergeCell ref="AC96:AC98"/>
    <mergeCell ref="AD96:AD98"/>
    <mergeCell ref="AF128:AF130"/>
    <mergeCell ref="AG128:AG130"/>
    <mergeCell ref="AH128:AH130"/>
    <mergeCell ref="AQ128:AR130"/>
    <mergeCell ref="O118:R124"/>
    <mergeCell ref="S118:Z120"/>
    <mergeCell ref="AA118:AH120"/>
    <mergeCell ref="S121:V124"/>
    <mergeCell ref="W121:Z124"/>
    <mergeCell ref="AQ125:AR127"/>
    <mergeCell ref="O128:R130"/>
    <mergeCell ref="S128:V130"/>
    <mergeCell ref="W128:Z130"/>
    <mergeCell ref="AA128:AA130"/>
    <mergeCell ref="AB128:AB130"/>
    <mergeCell ref="AC128:AC130"/>
    <mergeCell ref="AD128:AD130"/>
    <mergeCell ref="AE128:AE130"/>
    <mergeCell ref="AG125:AG127"/>
    <mergeCell ref="AH125:AH127"/>
    <mergeCell ref="AA121:AH124"/>
    <mergeCell ref="O125:R127"/>
    <mergeCell ref="S125:V127"/>
    <mergeCell ref="W125:Z127"/>
    <mergeCell ref="AQ134:AR136"/>
    <mergeCell ref="O131:R133"/>
    <mergeCell ref="S131:V133"/>
    <mergeCell ref="W131:Z133"/>
    <mergeCell ref="AA131:AA133"/>
    <mergeCell ref="AB131:AB133"/>
    <mergeCell ref="AC131:AC133"/>
    <mergeCell ref="AD131:AD133"/>
    <mergeCell ref="AE131:AE133"/>
    <mergeCell ref="AF131:AF133"/>
    <mergeCell ref="AD134:AD136"/>
    <mergeCell ref="AE134:AE136"/>
    <mergeCell ref="AF134:AF136"/>
    <mergeCell ref="AG134:AG136"/>
    <mergeCell ref="AH134:AH136"/>
    <mergeCell ref="AG131:AG133"/>
    <mergeCell ref="AH131:AH133"/>
    <mergeCell ref="AQ131:AR133"/>
    <mergeCell ref="O134:R136"/>
    <mergeCell ref="S134:V136"/>
    <mergeCell ref="W134:Z136"/>
    <mergeCell ref="AA134:AA136"/>
    <mergeCell ref="AQ137:AR139"/>
    <mergeCell ref="O140:R142"/>
    <mergeCell ref="S140:V142"/>
    <mergeCell ref="W140:Z142"/>
    <mergeCell ref="AA140:AA142"/>
    <mergeCell ref="AB140:AB142"/>
    <mergeCell ref="AC140:AC142"/>
    <mergeCell ref="AD140:AD142"/>
    <mergeCell ref="AE140:AE142"/>
    <mergeCell ref="AF140:AF142"/>
    <mergeCell ref="O137:R139"/>
    <mergeCell ref="S137:V139"/>
    <mergeCell ref="W137:Z139"/>
    <mergeCell ref="AA137:AA139"/>
    <mergeCell ref="AB137:AB139"/>
    <mergeCell ref="AC137:AC139"/>
    <mergeCell ref="AD137:AD139"/>
    <mergeCell ref="AE137:AE139"/>
    <mergeCell ref="AF137:AF139"/>
    <mergeCell ref="AQ143:AR145"/>
    <mergeCell ref="O143:R145"/>
    <mergeCell ref="S143:V145"/>
    <mergeCell ref="W143:Z145"/>
    <mergeCell ref="AA143:AA145"/>
    <mergeCell ref="AB143:AB145"/>
    <mergeCell ref="AC143:AC145"/>
    <mergeCell ref="AJ24:AJ26"/>
    <mergeCell ref="AL24:AP26"/>
    <mergeCell ref="AQ24:AQ26"/>
    <mergeCell ref="AR24:AR26"/>
    <mergeCell ref="AJ100:BI109"/>
    <mergeCell ref="AD143:AD145"/>
    <mergeCell ref="AE143:AE145"/>
    <mergeCell ref="AF143:AF145"/>
    <mergeCell ref="AG137:AG139"/>
    <mergeCell ref="AH137:AH139"/>
    <mergeCell ref="AG140:AG142"/>
    <mergeCell ref="AH140:AH142"/>
    <mergeCell ref="AG143:AG145"/>
    <mergeCell ref="AH143:AH145"/>
    <mergeCell ref="AB134:AB136"/>
    <mergeCell ref="AC134:AC136"/>
    <mergeCell ref="AQ140:AR142"/>
  </mergeCells>
  <phoneticPr fontId="1"/>
  <conditionalFormatting sqref="S96:Z98">
    <cfRule type="cellIs" dxfId="0" priority="1" stopIfTrue="1" operator="equal">
      <formula>0</formula>
    </cfRule>
  </conditionalFormatting>
  <dataValidations count="1">
    <dataValidation type="list" allowBlank="1" showInputMessage="1" showErrorMessage="1" sqref="WNR983116:WNR983118 LA80:LA95 UW80:UW95 AES80:AES95 AOO80:AOO95 AYK80:AYK95 BIG80:BIG95 BSC80:BSC95 CBY80:CBY95 CLU80:CLU95 CVQ80:CVQ95 DFM80:DFM95 DPI80:DPI95 DZE80:DZE95 EJA80:EJA95 ESW80:ESW95 FCS80:FCS95 FMO80:FMO95 FWK80:FWK95 GGG80:GGG95 GQC80:GQC95 GZY80:GZY95 HJU80:HJU95 HTQ80:HTQ95 IDM80:IDM95 INI80:INI95 IXE80:IXE95 JHA80:JHA95 JQW80:JQW95 KAS80:KAS95 KKO80:KKO95 KUK80:KUK95 LEG80:LEG95 LOC80:LOC95 LXY80:LXY95 MHU80:MHU95 MRQ80:MRQ95 NBM80:NBM95 NLI80:NLI95 NVE80:NVE95 OFA80:OFA95 OOW80:OOW95 OYS80:OYS95 PIO80:PIO95 PSK80:PSK95 QCG80:QCG95 QMC80:QMC95 QVY80:QVY95 RFU80:RFU95 RPQ80:RPQ95 RZM80:RZM95 SJI80:SJI95 STE80:STE95 TDA80:TDA95 TMW80:TMW95 TWS80:TWS95 UGO80:UGO95 UQK80:UQK95 VAG80:VAG95 VKC80:VKC95 VTY80:VTY95 WDU80:WDU95 WNQ80:WNQ95 WXM80:WXM95 BF65617:BF65632 LB65617:LB65632 UX65617:UX65632 AET65617:AET65632 AOP65617:AOP65632 AYL65617:AYL65632 BIH65617:BIH65632 BSD65617:BSD65632 CBZ65617:CBZ65632 CLV65617:CLV65632 CVR65617:CVR65632 DFN65617:DFN65632 DPJ65617:DPJ65632 DZF65617:DZF65632 EJB65617:EJB65632 ESX65617:ESX65632 FCT65617:FCT65632 FMP65617:FMP65632 FWL65617:FWL65632 GGH65617:GGH65632 GQD65617:GQD65632 GZZ65617:GZZ65632 HJV65617:HJV65632 HTR65617:HTR65632 IDN65617:IDN65632 INJ65617:INJ65632 IXF65617:IXF65632 JHB65617:JHB65632 JQX65617:JQX65632 KAT65617:KAT65632 KKP65617:KKP65632 KUL65617:KUL65632 LEH65617:LEH65632 LOD65617:LOD65632 LXZ65617:LXZ65632 MHV65617:MHV65632 MRR65617:MRR65632 NBN65617:NBN65632 NLJ65617:NLJ65632 NVF65617:NVF65632 OFB65617:OFB65632 OOX65617:OOX65632 OYT65617:OYT65632 PIP65617:PIP65632 PSL65617:PSL65632 QCH65617:QCH65632 QMD65617:QMD65632 QVZ65617:QVZ65632 RFV65617:RFV65632 RPR65617:RPR65632 RZN65617:RZN65632 SJJ65617:SJJ65632 STF65617:STF65632 TDB65617:TDB65632 TMX65617:TMX65632 TWT65617:TWT65632 UGP65617:UGP65632 UQL65617:UQL65632 VAH65617:VAH65632 VKD65617:VKD65632 VTZ65617:VTZ65632 WDV65617:WDV65632 WNR65617:WNR65632 WXN65617:WXN65632 BF131153:BF131168 LB131153:LB131168 UX131153:UX131168 AET131153:AET131168 AOP131153:AOP131168 AYL131153:AYL131168 BIH131153:BIH131168 BSD131153:BSD131168 CBZ131153:CBZ131168 CLV131153:CLV131168 CVR131153:CVR131168 DFN131153:DFN131168 DPJ131153:DPJ131168 DZF131153:DZF131168 EJB131153:EJB131168 ESX131153:ESX131168 FCT131153:FCT131168 FMP131153:FMP131168 FWL131153:FWL131168 GGH131153:GGH131168 GQD131153:GQD131168 GZZ131153:GZZ131168 HJV131153:HJV131168 HTR131153:HTR131168 IDN131153:IDN131168 INJ131153:INJ131168 IXF131153:IXF131168 JHB131153:JHB131168 JQX131153:JQX131168 KAT131153:KAT131168 KKP131153:KKP131168 KUL131153:KUL131168 LEH131153:LEH131168 LOD131153:LOD131168 LXZ131153:LXZ131168 MHV131153:MHV131168 MRR131153:MRR131168 NBN131153:NBN131168 NLJ131153:NLJ131168 NVF131153:NVF131168 OFB131153:OFB131168 OOX131153:OOX131168 OYT131153:OYT131168 PIP131153:PIP131168 PSL131153:PSL131168 QCH131153:QCH131168 QMD131153:QMD131168 QVZ131153:QVZ131168 RFV131153:RFV131168 RPR131153:RPR131168 RZN131153:RZN131168 SJJ131153:SJJ131168 STF131153:STF131168 TDB131153:TDB131168 TMX131153:TMX131168 TWT131153:TWT131168 UGP131153:UGP131168 UQL131153:UQL131168 VAH131153:VAH131168 VKD131153:VKD131168 VTZ131153:VTZ131168 WDV131153:WDV131168 WNR131153:WNR131168 WXN131153:WXN131168 BF196689:BF196704 LB196689:LB196704 UX196689:UX196704 AET196689:AET196704 AOP196689:AOP196704 AYL196689:AYL196704 BIH196689:BIH196704 BSD196689:BSD196704 CBZ196689:CBZ196704 CLV196689:CLV196704 CVR196689:CVR196704 DFN196689:DFN196704 DPJ196689:DPJ196704 DZF196689:DZF196704 EJB196689:EJB196704 ESX196689:ESX196704 FCT196689:FCT196704 FMP196689:FMP196704 FWL196689:FWL196704 GGH196689:GGH196704 GQD196689:GQD196704 GZZ196689:GZZ196704 HJV196689:HJV196704 HTR196689:HTR196704 IDN196689:IDN196704 INJ196689:INJ196704 IXF196689:IXF196704 JHB196689:JHB196704 JQX196689:JQX196704 KAT196689:KAT196704 KKP196689:KKP196704 KUL196689:KUL196704 LEH196689:LEH196704 LOD196689:LOD196704 LXZ196689:LXZ196704 MHV196689:MHV196704 MRR196689:MRR196704 NBN196689:NBN196704 NLJ196689:NLJ196704 NVF196689:NVF196704 OFB196689:OFB196704 OOX196689:OOX196704 OYT196689:OYT196704 PIP196689:PIP196704 PSL196689:PSL196704 QCH196689:QCH196704 QMD196689:QMD196704 QVZ196689:QVZ196704 RFV196689:RFV196704 RPR196689:RPR196704 RZN196689:RZN196704 SJJ196689:SJJ196704 STF196689:STF196704 TDB196689:TDB196704 TMX196689:TMX196704 TWT196689:TWT196704 UGP196689:UGP196704 UQL196689:UQL196704 VAH196689:VAH196704 VKD196689:VKD196704 VTZ196689:VTZ196704 WDV196689:WDV196704 WNR196689:WNR196704 WXN196689:WXN196704 BF262225:BF262240 LB262225:LB262240 UX262225:UX262240 AET262225:AET262240 AOP262225:AOP262240 AYL262225:AYL262240 BIH262225:BIH262240 BSD262225:BSD262240 CBZ262225:CBZ262240 CLV262225:CLV262240 CVR262225:CVR262240 DFN262225:DFN262240 DPJ262225:DPJ262240 DZF262225:DZF262240 EJB262225:EJB262240 ESX262225:ESX262240 FCT262225:FCT262240 FMP262225:FMP262240 FWL262225:FWL262240 GGH262225:GGH262240 GQD262225:GQD262240 GZZ262225:GZZ262240 HJV262225:HJV262240 HTR262225:HTR262240 IDN262225:IDN262240 INJ262225:INJ262240 IXF262225:IXF262240 JHB262225:JHB262240 JQX262225:JQX262240 KAT262225:KAT262240 KKP262225:KKP262240 KUL262225:KUL262240 LEH262225:LEH262240 LOD262225:LOD262240 LXZ262225:LXZ262240 MHV262225:MHV262240 MRR262225:MRR262240 NBN262225:NBN262240 NLJ262225:NLJ262240 NVF262225:NVF262240 OFB262225:OFB262240 OOX262225:OOX262240 OYT262225:OYT262240 PIP262225:PIP262240 PSL262225:PSL262240 QCH262225:QCH262240 QMD262225:QMD262240 QVZ262225:QVZ262240 RFV262225:RFV262240 RPR262225:RPR262240 RZN262225:RZN262240 SJJ262225:SJJ262240 STF262225:STF262240 TDB262225:TDB262240 TMX262225:TMX262240 TWT262225:TWT262240 UGP262225:UGP262240 UQL262225:UQL262240 VAH262225:VAH262240 VKD262225:VKD262240 VTZ262225:VTZ262240 WDV262225:WDV262240 WNR262225:WNR262240 WXN262225:WXN262240 BF327761:BF327776 LB327761:LB327776 UX327761:UX327776 AET327761:AET327776 AOP327761:AOP327776 AYL327761:AYL327776 BIH327761:BIH327776 BSD327761:BSD327776 CBZ327761:CBZ327776 CLV327761:CLV327776 CVR327761:CVR327776 DFN327761:DFN327776 DPJ327761:DPJ327776 DZF327761:DZF327776 EJB327761:EJB327776 ESX327761:ESX327776 FCT327761:FCT327776 FMP327761:FMP327776 FWL327761:FWL327776 GGH327761:GGH327776 GQD327761:GQD327776 GZZ327761:GZZ327776 HJV327761:HJV327776 HTR327761:HTR327776 IDN327761:IDN327776 INJ327761:INJ327776 IXF327761:IXF327776 JHB327761:JHB327776 JQX327761:JQX327776 KAT327761:KAT327776 KKP327761:KKP327776 KUL327761:KUL327776 LEH327761:LEH327776 LOD327761:LOD327776 LXZ327761:LXZ327776 MHV327761:MHV327776 MRR327761:MRR327776 NBN327761:NBN327776 NLJ327761:NLJ327776 NVF327761:NVF327776 OFB327761:OFB327776 OOX327761:OOX327776 OYT327761:OYT327776 PIP327761:PIP327776 PSL327761:PSL327776 QCH327761:QCH327776 QMD327761:QMD327776 QVZ327761:QVZ327776 RFV327761:RFV327776 RPR327761:RPR327776 RZN327761:RZN327776 SJJ327761:SJJ327776 STF327761:STF327776 TDB327761:TDB327776 TMX327761:TMX327776 TWT327761:TWT327776 UGP327761:UGP327776 UQL327761:UQL327776 VAH327761:VAH327776 VKD327761:VKD327776 VTZ327761:VTZ327776 WDV327761:WDV327776 WNR327761:WNR327776 WXN327761:WXN327776 BF393297:BF393312 LB393297:LB393312 UX393297:UX393312 AET393297:AET393312 AOP393297:AOP393312 AYL393297:AYL393312 BIH393297:BIH393312 BSD393297:BSD393312 CBZ393297:CBZ393312 CLV393297:CLV393312 CVR393297:CVR393312 DFN393297:DFN393312 DPJ393297:DPJ393312 DZF393297:DZF393312 EJB393297:EJB393312 ESX393297:ESX393312 FCT393297:FCT393312 FMP393297:FMP393312 FWL393297:FWL393312 GGH393297:GGH393312 GQD393297:GQD393312 GZZ393297:GZZ393312 HJV393297:HJV393312 HTR393297:HTR393312 IDN393297:IDN393312 INJ393297:INJ393312 IXF393297:IXF393312 JHB393297:JHB393312 JQX393297:JQX393312 KAT393297:KAT393312 KKP393297:KKP393312 KUL393297:KUL393312 LEH393297:LEH393312 LOD393297:LOD393312 LXZ393297:LXZ393312 MHV393297:MHV393312 MRR393297:MRR393312 NBN393297:NBN393312 NLJ393297:NLJ393312 NVF393297:NVF393312 OFB393297:OFB393312 OOX393297:OOX393312 OYT393297:OYT393312 PIP393297:PIP393312 PSL393297:PSL393312 QCH393297:QCH393312 QMD393297:QMD393312 QVZ393297:QVZ393312 RFV393297:RFV393312 RPR393297:RPR393312 RZN393297:RZN393312 SJJ393297:SJJ393312 STF393297:STF393312 TDB393297:TDB393312 TMX393297:TMX393312 TWT393297:TWT393312 UGP393297:UGP393312 UQL393297:UQL393312 VAH393297:VAH393312 VKD393297:VKD393312 VTZ393297:VTZ393312 WDV393297:WDV393312 WNR393297:WNR393312 WXN393297:WXN393312 BF458833:BF458848 LB458833:LB458848 UX458833:UX458848 AET458833:AET458848 AOP458833:AOP458848 AYL458833:AYL458848 BIH458833:BIH458848 BSD458833:BSD458848 CBZ458833:CBZ458848 CLV458833:CLV458848 CVR458833:CVR458848 DFN458833:DFN458848 DPJ458833:DPJ458848 DZF458833:DZF458848 EJB458833:EJB458848 ESX458833:ESX458848 FCT458833:FCT458848 FMP458833:FMP458848 FWL458833:FWL458848 GGH458833:GGH458848 GQD458833:GQD458848 GZZ458833:GZZ458848 HJV458833:HJV458848 HTR458833:HTR458848 IDN458833:IDN458848 INJ458833:INJ458848 IXF458833:IXF458848 JHB458833:JHB458848 JQX458833:JQX458848 KAT458833:KAT458848 KKP458833:KKP458848 KUL458833:KUL458848 LEH458833:LEH458848 LOD458833:LOD458848 LXZ458833:LXZ458848 MHV458833:MHV458848 MRR458833:MRR458848 NBN458833:NBN458848 NLJ458833:NLJ458848 NVF458833:NVF458848 OFB458833:OFB458848 OOX458833:OOX458848 OYT458833:OYT458848 PIP458833:PIP458848 PSL458833:PSL458848 QCH458833:QCH458848 QMD458833:QMD458848 QVZ458833:QVZ458848 RFV458833:RFV458848 RPR458833:RPR458848 RZN458833:RZN458848 SJJ458833:SJJ458848 STF458833:STF458848 TDB458833:TDB458848 TMX458833:TMX458848 TWT458833:TWT458848 UGP458833:UGP458848 UQL458833:UQL458848 VAH458833:VAH458848 VKD458833:VKD458848 VTZ458833:VTZ458848 WDV458833:WDV458848 WNR458833:WNR458848 WXN458833:WXN458848 BF524369:BF524384 LB524369:LB524384 UX524369:UX524384 AET524369:AET524384 AOP524369:AOP524384 AYL524369:AYL524384 BIH524369:BIH524384 BSD524369:BSD524384 CBZ524369:CBZ524384 CLV524369:CLV524384 CVR524369:CVR524384 DFN524369:DFN524384 DPJ524369:DPJ524384 DZF524369:DZF524384 EJB524369:EJB524384 ESX524369:ESX524384 FCT524369:FCT524384 FMP524369:FMP524384 FWL524369:FWL524384 GGH524369:GGH524384 GQD524369:GQD524384 GZZ524369:GZZ524384 HJV524369:HJV524384 HTR524369:HTR524384 IDN524369:IDN524384 INJ524369:INJ524384 IXF524369:IXF524384 JHB524369:JHB524384 JQX524369:JQX524384 KAT524369:KAT524384 KKP524369:KKP524384 KUL524369:KUL524384 LEH524369:LEH524384 LOD524369:LOD524384 LXZ524369:LXZ524384 MHV524369:MHV524384 MRR524369:MRR524384 NBN524369:NBN524384 NLJ524369:NLJ524384 NVF524369:NVF524384 OFB524369:OFB524384 OOX524369:OOX524384 OYT524369:OYT524384 PIP524369:PIP524384 PSL524369:PSL524384 QCH524369:QCH524384 QMD524369:QMD524384 QVZ524369:QVZ524384 RFV524369:RFV524384 RPR524369:RPR524384 RZN524369:RZN524384 SJJ524369:SJJ524384 STF524369:STF524384 TDB524369:TDB524384 TMX524369:TMX524384 TWT524369:TWT524384 UGP524369:UGP524384 UQL524369:UQL524384 VAH524369:VAH524384 VKD524369:VKD524384 VTZ524369:VTZ524384 WDV524369:WDV524384 WNR524369:WNR524384 WXN524369:WXN524384 BF589905:BF589920 LB589905:LB589920 UX589905:UX589920 AET589905:AET589920 AOP589905:AOP589920 AYL589905:AYL589920 BIH589905:BIH589920 BSD589905:BSD589920 CBZ589905:CBZ589920 CLV589905:CLV589920 CVR589905:CVR589920 DFN589905:DFN589920 DPJ589905:DPJ589920 DZF589905:DZF589920 EJB589905:EJB589920 ESX589905:ESX589920 FCT589905:FCT589920 FMP589905:FMP589920 FWL589905:FWL589920 GGH589905:GGH589920 GQD589905:GQD589920 GZZ589905:GZZ589920 HJV589905:HJV589920 HTR589905:HTR589920 IDN589905:IDN589920 INJ589905:INJ589920 IXF589905:IXF589920 JHB589905:JHB589920 JQX589905:JQX589920 KAT589905:KAT589920 KKP589905:KKP589920 KUL589905:KUL589920 LEH589905:LEH589920 LOD589905:LOD589920 LXZ589905:LXZ589920 MHV589905:MHV589920 MRR589905:MRR589920 NBN589905:NBN589920 NLJ589905:NLJ589920 NVF589905:NVF589920 OFB589905:OFB589920 OOX589905:OOX589920 OYT589905:OYT589920 PIP589905:PIP589920 PSL589905:PSL589920 QCH589905:QCH589920 QMD589905:QMD589920 QVZ589905:QVZ589920 RFV589905:RFV589920 RPR589905:RPR589920 RZN589905:RZN589920 SJJ589905:SJJ589920 STF589905:STF589920 TDB589905:TDB589920 TMX589905:TMX589920 TWT589905:TWT589920 UGP589905:UGP589920 UQL589905:UQL589920 VAH589905:VAH589920 VKD589905:VKD589920 VTZ589905:VTZ589920 WDV589905:WDV589920 WNR589905:WNR589920 WXN589905:WXN589920 BF655441:BF655456 LB655441:LB655456 UX655441:UX655456 AET655441:AET655456 AOP655441:AOP655456 AYL655441:AYL655456 BIH655441:BIH655456 BSD655441:BSD655456 CBZ655441:CBZ655456 CLV655441:CLV655456 CVR655441:CVR655456 DFN655441:DFN655456 DPJ655441:DPJ655456 DZF655441:DZF655456 EJB655441:EJB655456 ESX655441:ESX655456 FCT655441:FCT655456 FMP655441:FMP655456 FWL655441:FWL655456 GGH655441:GGH655456 GQD655441:GQD655456 GZZ655441:GZZ655456 HJV655441:HJV655456 HTR655441:HTR655456 IDN655441:IDN655456 INJ655441:INJ655456 IXF655441:IXF655456 JHB655441:JHB655456 JQX655441:JQX655456 KAT655441:KAT655456 KKP655441:KKP655456 KUL655441:KUL655456 LEH655441:LEH655456 LOD655441:LOD655456 LXZ655441:LXZ655456 MHV655441:MHV655456 MRR655441:MRR655456 NBN655441:NBN655456 NLJ655441:NLJ655456 NVF655441:NVF655456 OFB655441:OFB655456 OOX655441:OOX655456 OYT655441:OYT655456 PIP655441:PIP655456 PSL655441:PSL655456 QCH655441:QCH655456 QMD655441:QMD655456 QVZ655441:QVZ655456 RFV655441:RFV655456 RPR655441:RPR655456 RZN655441:RZN655456 SJJ655441:SJJ655456 STF655441:STF655456 TDB655441:TDB655456 TMX655441:TMX655456 TWT655441:TWT655456 UGP655441:UGP655456 UQL655441:UQL655456 VAH655441:VAH655456 VKD655441:VKD655456 VTZ655441:VTZ655456 WDV655441:WDV655456 WNR655441:WNR655456 WXN655441:WXN655456 BF720977:BF720992 LB720977:LB720992 UX720977:UX720992 AET720977:AET720992 AOP720977:AOP720992 AYL720977:AYL720992 BIH720977:BIH720992 BSD720977:BSD720992 CBZ720977:CBZ720992 CLV720977:CLV720992 CVR720977:CVR720992 DFN720977:DFN720992 DPJ720977:DPJ720992 DZF720977:DZF720992 EJB720977:EJB720992 ESX720977:ESX720992 FCT720977:FCT720992 FMP720977:FMP720992 FWL720977:FWL720992 GGH720977:GGH720992 GQD720977:GQD720992 GZZ720977:GZZ720992 HJV720977:HJV720992 HTR720977:HTR720992 IDN720977:IDN720992 INJ720977:INJ720992 IXF720977:IXF720992 JHB720977:JHB720992 JQX720977:JQX720992 KAT720977:KAT720992 KKP720977:KKP720992 KUL720977:KUL720992 LEH720977:LEH720992 LOD720977:LOD720992 LXZ720977:LXZ720992 MHV720977:MHV720992 MRR720977:MRR720992 NBN720977:NBN720992 NLJ720977:NLJ720992 NVF720977:NVF720992 OFB720977:OFB720992 OOX720977:OOX720992 OYT720977:OYT720992 PIP720977:PIP720992 PSL720977:PSL720992 QCH720977:QCH720992 QMD720977:QMD720992 QVZ720977:QVZ720992 RFV720977:RFV720992 RPR720977:RPR720992 RZN720977:RZN720992 SJJ720977:SJJ720992 STF720977:STF720992 TDB720977:TDB720992 TMX720977:TMX720992 TWT720977:TWT720992 UGP720977:UGP720992 UQL720977:UQL720992 VAH720977:VAH720992 VKD720977:VKD720992 VTZ720977:VTZ720992 WDV720977:WDV720992 WNR720977:WNR720992 WXN720977:WXN720992 BF786513:BF786528 LB786513:LB786528 UX786513:UX786528 AET786513:AET786528 AOP786513:AOP786528 AYL786513:AYL786528 BIH786513:BIH786528 BSD786513:BSD786528 CBZ786513:CBZ786528 CLV786513:CLV786528 CVR786513:CVR786528 DFN786513:DFN786528 DPJ786513:DPJ786528 DZF786513:DZF786528 EJB786513:EJB786528 ESX786513:ESX786528 FCT786513:FCT786528 FMP786513:FMP786528 FWL786513:FWL786528 GGH786513:GGH786528 GQD786513:GQD786528 GZZ786513:GZZ786528 HJV786513:HJV786528 HTR786513:HTR786528 IDN786513:IDN786528 INJ786513:INJ786528 IXF786513:IXF786528 JHB786513:JHB786528 JQX786513:JQX786528 KAT786513:KAT786528 KKP786513:KKP786528 KUL786513:KUL786528 LEH786513:LEH786528 LOD786513:LOD786528 LXZ786513:LXZ786528 MHV786513:MHV786528 MRR786513:MRR786528 NBN786513:NBN786528 NLJ786513:NLJ786528 NVF786513:NVF786528 OFB786513:OFB786528 OOX786513:OOX786528 OYT786513:OYT786528 PIP786513:PIP786528 PSL786513:PSL786528 QCH786513:QCH786528 QMD786513:QMD786528 QVZ786513:QVZ786528 RFV786513:RFV786528 RPR786513:RPR786528 RZN786513:RZN786528 SJJ786513:SJJ786528 STF786513:STF786528 TDB786513:TDB786528 TMX786513:TMX786528 TWT786513:TWT786528 UGP786513:UGP786528 UQL786513:UQL786528 VAH786513:VAH786528 VKD786513:VKD786528 VTZ786513:VTZ786528 WDV786513:WDV786528 WNR786513:WNR786528 WXN786513:WXN786528 BF852049:BF852064 LB852049:LB852064 UX852049:UX852064 AET852049:AET852064 AOP852049:AOP852064 AYL852049:AYL852064 BIH852049:BIH852064 BSD852049:BSD852064 CBZ852049:CBZ852064 CLV852049:CLV852064 CVR852049:CVR852064 DFN852049:DFN852064 DPJ852049:DPJ852064 DZF852049:DZF852064 EJB852049:EJB852064 ESX852049:ESX852064 FCT852049:FCT852064 FMP852049:FMP852064 FWL852049:FWL852064 GGH852049:GGH852064 GQD852049:GQD852064 GZZ852049:GZZ852064 HJV852049:HJV852064 HTR852049:HTR852064 IDN852049:IDN852064 INJ852049:INJ852064 IXF852049:IXF852064 JHB852049:JHB852064 JQX852049:JQX852064 KAT852049:KAT852064 KKP852049:KKP852064 KUL852049:KUL852064 LEH852049:LEH852064 LOD852049:LOD852064 LXZ852049:LXZ852064 MHV852049:MHV852064 MRR852049:MRR852064 NBN852049:NBN852064 NLJ852049:NLJ852064 NVF852049:NVF852064 OFB852049:OFB852064 OOX852049:OOX852064 OYT852049:OYT852064 PIP852049:PIP852064 PSL852049:PSL852064 QCH852049:QCH852064 QMD852049:QMD852064 QVZ852049:QVZ852064 RFV852049:RFV852064 RPR852049:RPR852064 RZN852049:RZN852064 SJJ852049:SJJ852064 STF852049:STF852064 TDB852049:TDB852064 TMX852049:TMX852064 TWT852049:TWT852064 UGP852049:UGP852064 UQL852049:UQL852064 VAH852049:VAH852064 VKD852049:VKD852064 VTZ852049:VTZ852064 WDV852049:WDV852064 WNR852049:WNR852064 WXN852049:WXN852064 BF917585:BF917600 LB917585:LB917600 UX917585:UX917600 AET917585:AET917600 AOP917585:AOP917600 AYL917585:AYL917600 BIH917585:BIH917600 BSD917585:BSD917600 CBZ917585:CBZ917600 CLV917585:CLV917600 CVR917585:CVR917600 DFN917585:DFN917600 DPJ917585:DPJ917600 DZF917585:DZF917600 EJB917585:EJB917600 ESX917585:ESX917600 FCT917585:FCT917600 FMP917585:FMP917600 FWL917585:FWL917600 GGH917585:GGH917600 GQD917585:GQD917600 GZZ917585:GZZ917600 HJV917585:HJV917600 HTR917585:HTR917600 IDN917585:IDN917600 INJ917585:INJ917600 IXF917585:IXF917600 JHB917585:JHB917600 JQX917585:JQX917600 KAT917585:KAT917600 KKP917585:KKP917600 KUL917585:KUL917600 LEH917585:LEH917600 LOD917585:LOD917600 LXZ917585:LXZ917600 MHV917585:MHV917600 MRR917585:MRR917600 NBN917585:NBN917600 NLJ917585:NLJ917600 NVF917585:NVF917600 OFB917585:OFB917600 OOX917585:OOX917600 OYT917585:OYT917600 PIP917585:PIP917600 PSL917585:PSL917600 QCH917585:QCH917600 QMD917585:QMD917600 QVZ917585:QVZ917600 RFV917585:RFV917600 RPR917585:RPR917600 RZN917585:RZN917600 SJJ917585:SJJ917600 STF917585:STF917600 TDB917585:TDB917600 TMX917585:TMX917600 TWT917585:TWT917600 UGP917585:UGP917600 UQL917585:UQL917600 VAH917585:VAH917600 VKD917585:VKD917600 VTZ917585:VTZ917600 WDV917585:WDV917600 WNR917585:WNR917600 WXN917585:WXN917600 BF983121:BF983136 LB983121:LB983136 UX983121:UX983136 AET983121:AET983136 AOP983121:AOP983136 AYL983121:AYL983136 BIH983121:BIH983136 BSD983121:BSD983136 CBZ983121:CBZ983136 CLV983121:CLV983136 CVR983121:CVR983136 DFN983121:DFN983136 DPJ983121:DPJ983136 DZF983121:DZF983136 EJB983121:EJB983136 ESX983121:ESX983136 FCT983121:FCT983136 FMP983121:FMP983136 FWL983121:FWL983136 GGH983121:GGH983136 GQD983121:GQD983136 GZZ983121:GZZ983136 HJV983121:HJV983136 HTR983121:HTR983136 IDN983121:IDN983136 INJ983121:INJ983136 IXF983121:IXF983136 JHB983121:JHB983136 JQX983121:JQX983136 KAT983121:KAT983136 KKP983121:KKP983136 KUL983121:KUL983136 LEH983121:LEH983136 LOD983121:LOD983136 LXZ983121:LXZ983136 MHV983121:MHV983136 MRR983121:MRR983136 NBN983121:NBN983136 NLJ983121:NLJ983136 NVF983121:NVF983136 OFB983121:OFB983136 OOX983121:OOX983136 OYT983121:OYT983136 PIP983121:PIP983136 PSL983121:PSL983136 QCH983121:QCH983136 QMD983121:QMD983136 QVZ983121:QVZ983136 RFV983121:RFV983136 RPR983121:RPR983136 RZN983121:RZN983136 SJJ983121:SJJ983136 STF983121:STF983136 TDB983121:TDB983136 TMX983121:TMX983136 TWT983121:TWT983136 UGP983121:UGP983136 UQL983121:UQL983136 VAH983121:VAH983136 VKD983121:VKD983136 VTZ983121:VTZ983136 WDV983121:WDV983136 WNR983121:WNR983136 WXN983121:WXN983136 WXN983116:WXN983118 LA75:LA77 UW75:UW77 AES75:AES77 AOO75:AOO77 AYK75:AYK77 BIG75:BIG77 BSC75:BSC77 CBY75:CBY77 CLU75:CLU77 CVQ75:CVQ77 DFM75:DFM77 DPI75:DPI77 DZE75:DZE77 EJA75:EJA77 ESW75:ESW77 FCS75:FCS77 FMO75:FMO77 FWK75:FWK77 GGG75:GGG77 GQC75:GQC77 GZY75:GZY77 HJU75:HJU77 HTQ75:HTQ77 IDM75:IDM77 INI75:INI77 IXE75:IXE77 JHA75:JHA77 JQW75:JQW77 KAS75:KAS77 KKO75:KKO77 KUK75:KUK77 LEG75:LEG77 LOC75:LOC77 LXY75:LXY77 MHU75:MHU77 MRQ75:MRQ77 NBM75:NBM77 NLI75:NLI77 NVE75:NVE77 OFA75:OFA77 OOW75:OOW77 OYS75:OYS77 PIO75:PIO77 PSK75:PSK77 QCG75:QCG77 QMC75:QMC77 QVY75:QVY77 RFU75:RFU77 RPQ75:RPQ77 RZM75:RZM77 SJI75:SJI77 STE75:STE77 TDA75:TDA77 TMW75:TMW77 TWS75:TWS77 UGO75:UGO77 UQK75:UQK77 VAG75:VAG77 VKC75:VKC77 VTY75:VTY77 WDU75:WDU77 WNQ75:WNQ77 WXM75:WXM77 BF65612:BF65614 LB65612:LB65614 UX65612:UX65614 AET65612:AET65614 AOP65612:AOP65614 AYL65612:AYL65614 BIH65612:BIH65614 BSD65612:BSD65614 CBZ65612:CBZ65614 CLV65612:CLV65614 CVR65612:CVR65614 DFN65612:DFN65614 DPJ65612:DPJ65614 DZF65612:DZF65614 EJB65612:EJB65614 ESX65612:ESX65614 FCT65612:FCT65614 FMP65612:FMP65614 FWL65612:FWL65614 GGH65612:GGH65614 GQD65612:GQD65614 GZZ65612:GZZ65614 HJV65612:HJV65614 HTR65612:HTR65614 IDN65612:IDN65614 INJ65612:INJ65614 IXF65612:IXF65614 JHB65612:JHB65614 JQX65612:JQX65614 KAT65612:KAT65614 KKP65612:KKP65614 KUL65612:KUL65614 LEH65612:LEH65614 LOD65612:LOD65614 LXZ65612:LXZ65614 MHV65612:MHV65614 MRR65612:MRR65614 NBN65612:NBN65614 NLJ65612:NLJ65614 NVF65612:NVF65614 OFB65612:OFB65614 OOX65612:OOX65614 OYT65612:OYT65614 PIP65612:PIP65614 PSL65612:PSL65614 QCH65612:QCH65614 QMD65612:QMD65614 QVZ65612:QVZ65614 RFV65612:RFV65614 RPR65612:RPR65614 RZN65612:RZN65614 SJJ65612:SJJ65614 STF65612:STF65614 TDB65612:TDB65614 TMX65612:TMX65614 TWT65612:TWT65614 UGP65612:UGP65614 UQL65612:UQL65614 VAH65612:VAH65614 VKD65612:VKD65614 VTZ65612:VTZ65614 WDV65612:WDV65614 WNR65612:WNR65614 WXN65612:WXN65614 BF131148:BF131150 LB131148:LB131150 UX131148:UX131150 AET131148:AET131150 AOP131148:AOP131150 AYL131148:AYL131150 BIH131148:BIH131150 BSD131148:BSD131150 CBZ131148:CBZ131150 CLV131148:CLV131150 CVR131148:CVR131150 DFN131148:DFN131150 DPJ131148:DPJ131150 DZF131148:DZF131150 EJB131148:EJB131150 ESX131148:ESX131150 FCT131148:FCT131150 FMP131148:FMP131150 FWL131148:FWL131150 GGH131148:GGH131150 GQD131148:GQD131150 GZZ131148:GZZ131150 HJV131148:HJV131150 HTR131148:HTR131150 IDN131148:IDN131150 INJ131148:INJ131150 IXF131148:IXF131150 JHB131148:JHB131150 JQX131148:JQX131150 KAT131148:KAT131150 KKP131148:KKP131150 KUL131148:KUL131150 LEH131148:LEH131150 LOD131148:LOD131150 LXZ131148:LXZ131150 MHV131148:MHV131150 MRR131148:MRR131150 NBN131148:NBN131150 NLJ131148:NLJ131150 NVF131148:NVF131150 OFB131148:OFB131150 OOX131148:OOX131150 OYT131148:OYT131150 PIP131148:PIP131150 PSL131148:PSL131150 QCH131148:QCH131150 QMD131148:QMD131150 QVZ131148:QVZ131150 RFV131148:RFV131150 RPR131148:RPR131150 RZN131148:RZN131150 SJJ131148:SJJ131150 STF131148:STF131150 TDB131148:TDB131150 TMX131148:TMX131150 TWT131148:TWT131150 UGP131148:UGP131150 UQL131148:UQL131150 VAH131148:VAH131150 VKD131148:VKD131150 VTZ131148:VTZ131150 WDV131148:WDV131150 WNR131148:WNR131150 WXN131148:WXN131150 BF196684:BF196686 LB196684:LB196686 UX196684:UX196686 AET196684:AET196686 AOP196684:AOP196686 AYL196684:AYL196686 BIH196684:BIH196686 BSD196684:BSD196686 CBZ196684:CBZ196686 CLV196684:CLV196686 CVR196684:CVR196686 DFN196684:DFN196686 DPJ196684:DPJ196686 DZF196684:DZF196686 EJB196684:EJB196686 ESX196684:ESX196686 FCT196684:FCT196686 FMP196684:FMP196686 FWL196684:FWL196686 GGH196684:GGH196686 GQD196684:GQD196686 GZZ196684:GZZ196686 HJV196684:HJV196686 HTR196684:HTR196686 IDN196684:IDN196686 INJ196684:INJ196686 IXF196684:IXF196686 JHB196684:JHB196686 JQX196684:JQX196686 KAT196684:KAT196686 KKP196684:KKP196686 KUL196684:KUL196686 LEH196684:LEH196686 LOD196684:LOD196686 LXZ196684:LXZ196686 MHV196684:MHV196686 MRR196684:MRR196686 NBN196684:NBN196686 NLJ196684:NLJ196686 NVF196684:NVF196686 OFB196684:OFB196686 OOX196684:OOX196686 OYT196684:OYT196686 PIP196684:PIP196686 PSL196684:PSL196686 QCH196684:QCH196686 QMD196684:QMD196686 QVZ196684:QVZ196686 RFV196684:RFV196686 RPR196684:RPR196686 RZN196684:RZN196686 SJJ196684:SJJ196686 STF196684:STF196686 TDB196684:TDB196686 TMX196684:TMX196686 TWT196684:TWT196686 UGP196684:UGP196686 UQL196684:UQL196686 VAH196684:VAH196686 VKD196684:VKD196686 VTZ196684:VTZ196686 WDV196684:WDV196686 WNR196684:WNR196686 WXN196684:WXN196686 BF262220:BF262222 LB262220:LB262222 UX262220:UX262222 AET262220:AET262222 AOP262220:AOP262222 AYL262220:AYL262222 BIH262220:BIH262222 BSD262220:BSD262222 CBZ262220:CBZ262222 CLV262220:CLV262222 CVR262220:CVR262222 DFN262220:DFN262222 DPJ262220:DPJ262222 DZF262220:DZF262222 EJB262220:EJB262222 ESX262220:ESX262222 FCT262220:FCT262222 FMP262220:FMP262222 FWL262220:FWL262222 GGH262220:GGH262222 GQD262220:GQD262222 GZZ262220:GZZ262222 HJV262220:HJV262222 HTR262220:HTR262222 IDN262220:IDN262222 INJ262220:INJ262222 IXF262220:IXF262222 JHB262220:JHB262222 JQX262220:JQX262222 KAT262220:KAT262222 KKP262220:KKP262222 KUL262220:KUL262222 LEH262220:LEH262222 LOD262220:LOD262222 LXZ262220:LXZ262222 MHV262220:MHV262222 MRR262220:MRR262222 NBN262220:NBN262222 NLJ262220:NLJ262222 NVF262220:NVF262222 OFB262220:OFB262222 OOX262220:OOX262222 OYT262220:OYT262222 PIP262220:PIP262222 PSL262220:PSL262222 QCH262220:QCH262222 QMD262220:QMD262222 QVZ262220:QVZ262222 RFV262220:RFV262222 RPR262220:RPR262222 RZN262220:RZN262222 SJJ262220:SJJ262222 STF262220:STF262222 TDB262220:TDB262222 TMX262220:TMX262222 TWT262220:TWT262222 UGP262220:UGP262222 UQL262220:UQL262222 VAH262220:VAH262222 VKD262220:VKD262222 VTZ262220:VTZ262222 WDV262220:WDV262222 WNR262220:WNR262222 WXN262220:WXN262222 BF327756:BF327758 LB327756:LB327758 UX327756:UX327758 AET327756:AET327758 AOP327756:AOP327758 AYL327756:AYL327758 BIH327756:BIH327758 BSD327756:BSD327758 CBZ327756:CBZ327758 CLV327756:CLV327758 CVR327756:CVR327758 DFN327756:DFN327758 DPJ327756:DPJ327758 DZF327756:DZF327758 EJB327756:EJB327758 ESX327756:ESX327758 FCT327756:FCT327758 FMP327756:FMP327758 FWL327756:FWL327758 GGH327756:GGH327758 GQD327756:GQD327758 GZZ327756:GZZ327758 HJV327756:HJV327758 HTR327756:HTR327758 IDN327756:IDN327758 INJ327756:INJ327758 IXF327756:IXF327758 JHB327756:JHB327758 JQX327756:JQX327758 KAT327756:KAT327758 KKP327756:KKP327758 KUL327756:KUL327758 LEH327756:LEH327758 LOD327756:LOD327758 LXZ327756:LXZ327758 MHV327756:MHV327758 MRR327756:MRR327758 NBN327756:NBN327758 NLJ327756:NLJ327758 NVF327756:NVF327758 OFB327756:OFB327758 OOX327756:OOX327758 OYT327756:OYT327758 PIP327756:PIP327758 PSL327756:PSL327758 QCH327756:QCH327758 QMD327756:QMD327758 QVZ327756:QVZ327758 RFV327756:RFV327758 RPR327756:RPR327758 RZN327756:RZN327758 SJJ327756:SJJ327758 STF327756:STF327758 TDB327756:TDB327758 TMX327756:TMX327758 TWT327756:TWT327758 UGP327756:UGP327758 UQL327756:UQL327758 VAH327756:VAH327758 VKD327756:VKD327758 VTZ327756:VTZ327758 WDV327756:WDV327758 WNR327756:WNR327758 WXN327756:WXN327758 BF393292:BF393294 LB393292:LB393294 UX393292:UX393294 AET393292:AET393294 AOP393292:AOP393294 AYL393292:AYL393294 BIH393292:BIH393294 BSD393292:BSD393294 CBZ393292:CBZ393294 CLV393292:CLV393294 CVR393292:CVR393294 DFN393292:DFN393294 DPJ393292:DPJ393294 DZF393292:DZF393294 EJB393292:EJB393294 ESX393292:ESX393294 FCT393292:FCT393294 FMP393292:FMP393294 FWL393292:FWL393294 GGH393292:GGH393294 GQD393292:GQD393294 GZZ393292:GZZ393294 HJV393292:HJV393294 HTR393292:HTR393294 IDN393292:IDN393294 INJ393292:INJ393294 IXF393292:IXF393294 JHB393292:JHB393294 JQX393292:JQX393294 KAT393292:KAT393294 KKP393292:KKP393294 KUL393292:KUL393294 LEH393292:LEH393294 LOD393292:LOD393294 LXZ393292:LXZ393294 MHV393292:MHV393294 MRR393292:MRR393294 NBN393292:NBN393294 NLJ393292:NLJ393294 NVF393292:NVF393294 OFB393292:OFB393294 OOX393292:OOX393294 OYT393292:OYT393294 PIP393292:PIP393294 PSL393292:PSL393294 QCH393292:QCH393294 QMD393292:QMD393294 QVZ393292:QVZ393294 RFV393292:RFV393294 RPR393292:RPR393294 RZN393292:RZN393294 SJJ393292:SJJ393294 STF393292:STF393294 TDB393292:TDB393294 TMX393292:TMX393294 TWT393292:TWT393294 UGP393292:UGP393294 UQL393292:UQL393294 VAH393292:VAH393294 VKD393292:VKD393294 VTZ393292:VTZ393294 WDV393292:WDV393294 WNR393292:WNR393294 WXN393292:WXN393294 BF458828:BF458830 LB458828:LB458830 UX458828:UX458830 AET458828:AET458830 AOP458828:AOP458830 AYL458828:AYL458830 BIH458828:BIH458830 BSD458828:BSD458830 CBZ458828:CBZ458830 CLV458828:CLV458830 CVR458828:CVR458830 DFN458828:DFN458830 DPJ458828:DPJ458830 DZF458828:DZF458830 EJB458828:EJB458830 ESX458828:ESX458830 FCT458828:FCT458830 FMP458828:FMP458830 FWL458828:FWL458830 GGH458828:GGH458830 GQD458828:GQD458830 GZZ458828:GZZ458830 HJV458828:HJV458830 HTR458828:HTR458830 IDN458828:IDN458830 INJ458828:INJ458830 IXF458828:IXF458830 JHB458828:JHB458830 JQX458828:JQX458830 KAT458828:KAT458830 KKP458828:KKP458830 KUL458828:KUL458830 LEH458828:LEH458830 LOD458828:LOD458830 LXZ458828:LXZ458830 MHV458828:MHV458830 MRR458828:MRR458830 NBN458828:NBN458830 NLJ458828:NLJ458830 NVF458828:NVF458830 OFB458828:OFB458830 OOX458828:OOX458830 OYT458828:OYT458830 PIP458828:PIP458830 PSL458828:PSL458830 QCH458828:QCH458830 QMD458828:QMD458830 QVZ458828:QVZ458830 RFV458828:RFV458830 RPR458828:RPR458830 RZN458828:RZN458830 SJJ458828:SJJ458830 STF458828:STF458830 TDB458828:TDB458830 TMX458828:TMX458830 TWT458828:TWT458830 UGP458828:UGP458830 UQL458828:UQL458830 VAH458828:VAH458830 VKD458828:VKD458830 VTZ458828:VTZ458830 WDV458828:WDV458830 WNR458828:WNR458830 WXN458828:WXN458830 BF524364:BF524366 LB524364:LB524366 UX524364:UX524366 AET524364:AET524366 AOP524364:AOP524366 AYL524364:AYL524366 BIH524364:BIH524366 BSD524364:BSD524366 CBZ524364:CBZ524366 CLV524364:CLV524366 CVR524364:CVR524366 DFN524364:DFN524366 DPJ524364:DPJ524366 DZF524364:DZF524366 EJB524364:EJB524366 ESX524364:ESX524366 FCT524364:FCT524366 FMP524364:FMP524366 FWL524364:FWL524366 GGH524364:GGH524366 GQD524364:GQD524366 GZZ524364:GZZ524366 HJV524364:HJV524366 HTR524364:HTR524366 IDN524364:IDN524366 INJ524364:INJ524366 IXF524364:IXF524366 JHB524364:JHB524366 JQX524364:JQX524366 KAT524364:KAT524366 KKP524364:KKP524366 KUL524364:KUL524366 LEH524364:LEH524366 LOD524364:LOD524366 LXZ524364:LXZ524366 MHV524364:MHV524366 MRR524364:MRR524366 NBN524364:NBN524366 NLJ524364:NLJ524366 NVF524364:NVF524366 OFB524364:OFB524366 OOX524364:OOX524366 OYT524364:OYT524366 PIP524364:PIP524366 PSL524364:PSL524366 QCH524364:QCH524366 QMD524364:QMD524366 QVZ524364:QVZ524366 RFV524364:RFV524366 RPR524364:RPR524366 RZN524364:RZN524366 SJJ524364:SJJ524366 STF524364:STF524366 TDB524364:TDB524366 TMX524364:TMX524366 TWT524364:TWT524366 UGP524364:UGP524366 UQL524364:UQL524366 VAH524364:VAH524366 VKD524364:VKD524366 VTZ524364:VTZ524366 WDV524364:WDV524366 WNR524364:WNR524366 WXN524364:WXN524366 BF589900:BF589902 LB589900:LB589902 UX589900:UX589902 AET589900:AET589902 AOP589900:AOP589902 AYL589900:AYL589902 BIH589900:BIH589902 BSD589900:BSD589902 CBZ589900:CBZ589902 CLV589900:CLV589902 CVR589900:CVR589902 DFN589900:DFN589902 DPJ589900:DPJ589902 DZF589900:DZF589902 EJB589900:EJB589902 ESX589900:ESX589902 FCT589900:FCT589902 FMP589900:FMP589902 FWL589900:FWL589902 GGH589900:GGH589902 GQD589900:GQD589902 GZZ589900:GZZ589902 HJV589900:HJV589902 HTR589900:HTR589902 IDN589900:IDN589902 INJ589900:INJ589902 IXF589900:IXF589902 JHB589900:JHB589902 JQX589900:JQX589902 KAT589900:KAT589902 KKP589900:KKP589902 KUL589900:KUL589902 LEH589900:LEH589902 LOD589900:LOD589902 LXZ589900:LXZ589902 MHV589900:MHV589902 MRR589900:MRR589902 NBN589900:NBN589902 NLJ589900:NLJ589902 NVF589900:NVF589902 OFB589900:OFB589902 OOX589900:OOX589902 OYT589900:OYT589902 PIP589900:PIP589902 PSL589900:PSL589902 QCH589900:QCH589902 QMD589900:QMD589902 QVZ589900:QVZ589902 RFV589900:RFV589902 RPR589900:RPR589902 RZN589900:RZN589902 SJJ589900:SJJ589902 STF589900:STF589902 TDB589900:TDB589902 TMX589900:TMX589902 TWT589900:TWT589902 UGP589900:UGP589902 UQL589900:UQL589902 VAH589900:VAH589902 VKD589900:VKD589902 VTZ589900:VTZ589902 WDV589900:WDV589902 WNR589900:WNR589902 WXN589900:WXN589902 BF655436:BF655438 LB655436:LB655438 UX655436:UX655438 AET655436:AET655438 AOP655436:AOP655438 AYL655436:AYL655438 BIH655436:BIH655438 BSD655436:BSD655438 CBZ655436:CBZ655438 CLV655436:CLV655438 CVR655436:CVR655438 DFN655436:DFN655438 DPJ655436:DPJ655438 DZF655436:DZF655438 EJB655436:EJB655438 ESX655436:ESX655438 FCT655436:FCT655438 FMP655436:FMP655438 FWL655436:FWL655438 GGH655436:GGH655438 GQD655436:GQD655438 GZZ655436:GZZ655438 HJV655436:HJV655438 HTR655436:HTR655438 IDN655436:IDN655438 INJ655436:INJ655438 IXF655436:IXF655438 JHB655436:JHB655438 JQX655436:JQX655438 KAT655436:KAT655438 KKP655436:KKP655438 KUL655436:KUL655438 LEH655436:LEH655438 LOD655436:LOD655438 LXZ655436:LXZ655438 MHV655436:MHV655438 MRR655436:MRR655438 NBN655436:NBN655438 NLJ655436:NLJ655438 NVF655436:NVF655438 OFB655436:OFB655438 OOX655436:OOX655438 OYT655436:OYT655438 PIP655436:PIP655438 PSL655436:PSL655438 QCH655436:QCH655438 QMD655436:QMD655438 QVZ655436:QVZ655438 RFV655436:RFV655438 RPR655436:RPR655438 RZN655436:RZN655438 SJJ655436:SJJ655438 STF655436:STF655438 TDB655436:TDB655438 TMX655436:TMX655438 TWT655436:TWT655438 UGP655436:UGP655438 UQL655436:UQL655438 VAH655436:VAH655438 VKD655436:VKD655438 VTZ655436:VTZ655438 WDV655436:WDV655438 WNR655436:WNR655438 WXN655436:WXN655438 BF720972:BF720974 LB720972:LB720974 UX720972:UX720974 AET720972:AET720974 AOP720972:AOP720974 AYL720972:AYL720974 BIH720972:BIH720974 BSD720972:BSD720974 CBZ720972:CBZ720974 CLV720972:CLV720974 CVR720972:CVR720974 DFN720972:DFN720974 DPJ720972:DPJ720974 DZF720972:DZF720974 EJB720972:EJB720974 ESX720972:ESX720974 FCT720972:FCT720974 FMP720972:FMP720974 FWL720972:FWL720974 GGH720972:GGH720974 GQD720972:GQD720974 GZZ720972:GZZ720974 HJV720972:HJV720974 HTR720972:HTR720974 IDN720972:IDN720974 INJ720972:INJ720974 IXF720972:IXF720974 JHB720972:JHB720974 JQX720972:JQX720974 KAT720972:KAT720974 KKP720972:KKP720974 KUL720972:KUL720974 LEH720972:LEH720974 LOD720972:LOD720974 LXZ720972:LXZ720974 MHV720972:MHV720974 MRR720972:MRR720974 NBN720972:NBN720974 NLJ720972:NLJ720974 NVF720972:NVF720974 OFB720972:OFB720974 OOX720972:OOX720974 OYT720972:OYT720974 PIP720972:PIP720974 PSL720972:PSL720974 QCH720972:QCH720974 QMD720972:QMD720974 QVZ720972:QVZ720974 RFV720972:RFV720974 RPR720972:RPR720974 RZN720972:RZN720974 SJJ720972:SJJ720974 STF720972:STF720974 TDB720972:TDB720974 TMX720972:TMX720974 TWT720972:TWT720974 UGP720972:UGP720974 UQL720972:UQL720974 VAH720972:VAH720974 VKD720972:VKD720974 VTZ720972:VTZ720974 WDV720972:WDV720974 WNR720972:WNR720974 WXN720972:WXN720974 BF786508:BF786510 LB786508:LB786510 UX786508:UX786510 AET786508:AET786510 AOP786508:AOP786510 AYL786508:AYL786510 BIH786508:BIH786510 BSD786508:BSD786510 CBZ786508:CBZ786510 CLV786508:CLV786510 CVR786508:CVR786510 DFN786508:DFN786510 DPJ786508:DPJ786510 DZF786508:DZF786510 EJB786508:EJB786510 ESX786508:ESX786510 FCT786508:FCT786510 FMP786508:FMP786510 FWL786508:FWL786510 GGH786508:GGH786510 GQD786508:GQD786510 GZZ786508:GZZ786510 HJV786508:HJV786510 HTR786508:HTR786510 IDN786508:IDN786510 INJ786508:INJ786510 IXF786508:IXF786510 JHB786508:JHB786510 JQX786508:JQX786510 KAT786508:KAT786510 KKP786508:KKP786510 KUL786508:KUL786510 LEH786508:LEH786510 LOD786508:LOD786510 LXZ786508:LXZ786510 MHV786508:MHV786510 MRR786508:MRR786510 NBN786508:NBN786510 NLJ786508:NLJ786510 NVF786508:NVF786510 OFB786508:OFB786510 OOX786508:OOX786510 OYT786508:OYT786510 PIP786508:PIP786510 PSL786508:PSL786510 QCH786508:QCH786510 QMD786508:QMD786510 QVZ786508:QVZ786510 RFV786508:RFV786510 RPR786508:RPR786510 RZN786508:RZN786510 SJJ786508:SJJ786510 STF786508:STF786510 TDB786508:TDB786510 TMX786508:TMX786510 TWT786508:TWT786510 UGP786508:UGP786510 UQL786508:UQL786510 VAH786508:VAH786510 VKD786508:VKD786510 VTZ786508:VTZ786510 WDV786508:WDV786510 WNR786508:WNR786510 WXN786508:WXN786510 BF852044:BF852046 LB852044:LB852046 UX852044:UX852046 AET852044:AET852046 AOP852044:AOP852046 AYL852044:AYL852046 BIH852044:BIH852046 BSD852044:BSD852046 CBZ852044:CBZ852046 CLV852044:CLV852046 CVR852044:CVR852046 DFN852044:DFN852046 DPJ852044:DPJ852046 DZF852044:DZF852046 EJB852044:EJB852046 ESX852044:ESX852046 FCT852044:FCT852046 FMP852044:FMP852046 FWL852044:FWL852046 GGH852044:GGH852046 GQD852044:GQD852046 GZZ852044:GZZ852046 HJV852044:HJV852046 HTR852044:HTR852046 IDN852044:IDN852046 INJ852044:INJ852046 IXF852044:IXF852046 JHB852044:JHB852046 JQX852044:JQX852046 KAT852044:KAT852046 KKP852044:KKP852046 KUL852044:KUL852046 LEH852044:LEH852046 LOD852044:LOD852046 LXZ852044:LXZ852046 MHV852044:MHV852046 MRR852044:MRR852046 NBN852044:NBN852046 NLJ852044:NLJ852046 NVF852044:NVF852046 OFB852044:OFB852046 OOX852044:OOX852046 OYT852044:OYT852046 PIP852044:PIP852046 PSL852044:PSL852046 QCH852044:QCH852046 QMD852044:QMD852046 QVZ852044:QVZ852046 RFV852044:RFV852046 RPR852044:RPR852046 RZN852044:RZN852046 SJJ852044:SJJ852046 STF852044:STF852046 TDB852044:TDB852046 TMX852044:TMX852046 TWT852044:TWT852046 UGP852044:UGP852046 UQL852044:UQL852046 VAH852044:VAH852046 VKD852044:VKD852046 VTZ852044:VTZ852046 WDV852044:WDV852046 WNR852044:WNR852046 WXN852044:WXN852046 BF917580:BF917582 LB917580:LB917582 UX917580:UX917582 AET917580:AET917582 AOP917580:AOP917582 AYL917580:AYL917582 BIH917580:BIH917582 BSD917580:BSD917582 CBZ917580:CBZ917582 CLV917580:CLV917582 CVR917580:CVR917582 DFN917580:DFN917582 DPJ917580:DPJ917582 DZF917580:DZF917582 EJB917580:EJB917582 ESX917580:ESX917582 FCT917580:FCT917582 FMP917580:FMP917582 FWL917580:FWL917582 GGH917580:GGH917582 GQD917580:GQD917582 GZZ917580:GZZ917582 HJV917580:HJV917582 HTR917580:HTR917582 IDN917580:IDN917582 INJ917580:INJ917582 IXF917580:IXF917582 JHB917580:JHB917582 JQX917580:JQX917582 KAT917580:KAT917582 KKP917580:KKP917582 KUL917580:KUL917582 LEH917580:LEH917582 LOD917580:LOD917582 LXZ917580:LXZ917582 MHV917580:MHV917582 MRR917580:MRR917582 NBN917580:NBN917582 NLJ917580:NLJ917582 NVF917580:NVF917582 OFB917580:OFB917582 OOX917580:OOX917582 OYT917580:OYT917582 PIP917580:PIP917582 PSL917580:PSL917582 QCH917580:QCH917582 QMD917580:QMD917582 QVZ917580:QVZ917582 RFV917580:RFV917582 RPR917580:RPR917582 RZN917580:RZN917582 SJJ917580:SJJ917582 STF917580:STF917582 TDB917580:TDB917582 TMX917580:TMX917582 TWT917580:TWT917582 UGP917580:UGP917582 UQL917580:UQL917582 VAH917580:VAH917582 VKD917580:VKD917582 VTZ917580:VTZ917582 WDV917580:WDV917582 WNR917580:WNR917582 WXN917580:WXN917582 BF983116:BF983118 LB983116:LB983118 UX983116:UX983118 AET983116:AET983118 AOP983116:AOP983118 AYL983116:AYL983118 BIH983116:BIH983118 BSD983116:BSD983118 CBZ983116:CBZ983118 CLV983116:CLV983118 CVR983116:CVR983118 DFN983116:DFN983118 DPJ983116:DPJ983118 DZF983116:DZF983118 EJB983116:EJB983118 ESX983116:ESX983118 FCT983116:FCT983118 FMP983116:FMP983118 FWL983116:FWL983118 GGH983116:GGH983118 GQD983116:GQD983118 GZZ983116:GZZ983118 HJV983116:HJV983118 HTR983116:HTR983118 IDN983116:IDN983118 INJ983116:INJ983118 IXF983116:IXF983118 JHB983116:JHB983118 JQX983116:JQX983118 KAT983116:KAT983118 KKP983116:KKP983118 KUL983116:KUL983118 LEH983116:LEH983118 LOD983116:LOD983118 LXZ983116:LXZ983118 MHV983116:MHV983118 MRR983116:MRR983118 NBN983116:NBN983118 NLJ983116:NLJ983118 NVF983116:NVF983118 OFB983116:OFB983118 OOX983116:OOX983118 OYT983116:OYT983118 PIP983116:PIP983118 PSL983116:PSL983118 QCH983116:QCH983118 QMD983116:QMD983118 QVZ983116:QVZ983118 RFV983116:RFV983118 RPR983116:RPR983118 RZN983116:RZN983118 SJJ983116:SJJ983118 STF983116:STF983118 TDB983116:TDB983118 TMX983116:TMX983118 TWT983116:TWT983118 UGP983116:UGP983118 UQL983116:UQL983118 VAH983116:VAH983118 VKD983116:VKD983118 VTZ983116:VTZ983118 WDV983116:WDV983118" xr:uid="{4B35D920-E27D-45AA-9FA7-0A0984E24AEA}">
      <formula1>"1,2,3,4,5,6,7,8,9"</formula1>
    </dataValidation>
  </dataValidations>
  <pageMargins left="0.39370078740157483" right="0.39370078740157483" top="0" bottom="0" header="0.31496062992125984" footer="0.31496062992125984"/>
  <pageSetup paperSize="9" scale="60" orientation="landscape" r:id="rId1"/>
  <rowBreaks count="1" manualBreakCount="1">
    <brk id="110" max="16383" man="1"/>
  </rowBreaks>
  <colBreaks count="1" manualBreakCount="1">
    <brk id="64" max="10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19C681A-90A2-4811-BBB5-917ADB532535}">
          <x14:formula1>
            <xm:f>"1"</xm:f>
          </x14:formula1>
          <xm:sqref>BHO58:BHO71 KZ9:LA9 UV9:UW9 AER9:AES9 AON9:AOO9 AYJ9:AYK9 BIF9:BIG9 BSB9:BSC9 CBX9:CBY9 CLT9:CLU9 CVP9:CVQ9 DFL9:DFM9 DPH9:DPI9 DZD9:DZE9 EIZ9:EJA9 ESV9:ESW9 FCR9:FCS9 FMN9:FMO9 FWJ9:FWK9 GGF9:GGG9 GQB9:GQC9 GZX9:GZY9 HJT9:HJU9 HTP9:HTQ9 IDL9:IDM9 INH9:INI9 IXD9:IXE9 JGZ9:JHA9 JQV9:JQW9 KAR9:KAS9 KKN9:KKO9 KUJ9:KUK9 LEF9:LEG9 LOB9:LOC9 LXX9:LXY9 MHT9:MHU9 MRP9:MRQ9 NBL9:NBM9 NLH9:NLI9 NVD9:NVE9 OEZ9:OFA9 OOV9:OOW9 OYR9:OYS9 PIN9:PIO9 PSJ9:PSK9 QCF9:QCG9 QMB9:QMC9 QVX9:QVY9 RFT9:RFU9 RPP9:RPQ9 RZL9:RZM9 SJH9:SJI9 STD9:STE9 TCZ9:TDA9 TMV9:TMW9 TWR9:TWS9 UGN9:UGO9 UQJ9:UQK9 VAF9:VAG9 VKB9:VKC9 VTX9:VTY9 WDT9:WDU9 WNP9:WNQ9 WXL9:WXM9 BF65546:BG65546 LB65546:LC65546 UX65546:UY65546 AET65546:AEU65546 AOP65546:AOQ65546 AYL65546:AYM65546 BIH65546:BII65546 BSD65546:BSE65546 CBZ65546:CCA65546 CLV65546:CLW65546 CVR65546:CVS65546 DFN65546:DFO65546 DPJ65546:DPK65546 DZF65546:DZG65546 EJB65546:EJC65546 ESX65546:ESY65546 FCT65546:FCU65546 FMP65546:FMQ65546 FWL65546:FWM65546 GGH65546:GGI65546 GQD65546:GQE65546 GZZ65546:HAA65546 HJV65546:HJW65546 HTR65546:HTS65546 IDN65546:IDO65546 INJ65546:INK65546 IXF65546:IXG65546 JHB65546:JHC65546 JQX65546:JQY65546 KAT65546:KAU65546 KKP65546:KKQ65546 KUL65546:KUM65546 LEH65546:LEI65546 LOD65546:LOE65546 LXZ65546:LYA65546 MHV65546:MHW65546 MRR65546:MRS65546 NBN65546:NBO65546 NLJ65546:NLK65546 NVF65546:NVG65546 OFB65546:OFC65546 OOX65546:OOY65546 OYT65546:OYU65546 PIP65546:PIQ65546 PSL65546:PSM65546 QCH65546:QCI65546 QMD65546:QME65546 QVZ65546:QWA65546 RFV65546:RFW65546 RPR65546:RPS65546 RZN65546:RZO65546 SJJ65546:SJK65546 STF65546:STG65546 TDB65546:TDC65546 TMX65546:TMY65546 TWT65546:TWU65546 UGP65546:UGQ65546 UQL65546:UQM65546 VAH65546:VAI65546 VKD65546:VKE65546 VTZ65546:VUA65546 WDV65546:WDW65546 WNR65546:WNS65546 WXN65546:WXO65546 BF131082:BG131082 LB131082:LC131082 UX131082:UY131082 AET131082:AEU131082 AOP131082:AOQ131082 AYL131082:AYM131082 BIH131082:BII131082 BSD131082:BSE131082 CBZ131082:CCA131082 CLV131082:CLW131082 CVR131082:CVS131082 DFN131082:DFO131082 DPJ131082:DPK131082 DZF131082:DZG131082 EJB131082:EJC131082 ESX131082:ESY131082 FCT131082:FCU131082 FMP131082:FMQ131082 FWL131082:FWM131082 GGH131082:GGI131082 GQD131082:GQE131082 GZZ131082:HAA131082 HJV131082:HJW131082 HTR131082:HTS131082 IDN131082:IDO131082 INJ131082:INK131082 IXF131082:IXG131082 JHB131082:JHC131082 JQX131082:JQY131082 KAT131082:KAU131082 KKP131082:KKQ131082 KUL131082:KUM131082 LEH131082:LEI131082 LOD131082:LOE131082 LXZ131082:LYA131082 MHV131082:MHW131082 MRR131082:MRS131082 NBN131082:NBO131082 NLJ131082:NLK131082 NVF131082:NVG131082 OFB131082:OFC131082 OOX131082:OOY131082 OYT131082:OYU131082 PIP131082:PIQ131082 PSL131082:PSM131082 QCH131082:QCI131082 QMD131082:QME131082 QVZ131082:QWA131082 RFV131082:RFW131082 RPR131082:RPS131082 RZN131082:RZO131082 SJJ131082:SJK131082 STF131082:STG131082 TDB131082:TDC131082 TMX131082:TMY131082 TWT131082:TWU131082 UGP131082:UGQ131082 UQL131082:UQM131082 VAH131082:VAI131082 VKD131082:VKE131082 VTZ131082:VUA131082 WDV131082:WDW131082 WNR131082:WNS131082 WXN131082:WXO131082 BF196618:BG196618 LB196618:LC196618 UX196618:UY196618 AET196618:AEU196618 AOP196618:AOQ196618 AYL196618:AYM196618 BIH196618:BII196618 BSD196618:BSE196618 CBZ196618:CCA196618 CLV196618:CLW196618 CVR196618:CVS196618 DFN196618:DFO196618 DPJ196618:DPK196618 DZF196618:DZG196618 EJB196618:EJC196618 ESX196618:ESY196618 FCT196618:FCU196618 FMP196618:FMQ196618 FWL196618:FWM196618 GGH196618:GGI196618 GQD196618:GQE196618 GZZ196618:HAA196618 HJV196618:HJW196618 HTR196618:HTS196618 IDN196618:IDO196618 INJ196618:INK196618 IXF196618:IXG196618 JHB196618:JHC196618 JQX196618:JQY196618 KAT196618:KAU196618 KKP196618:KKQ196618 KUL196618:KUM196618 LEH196618:LEI196618 LOD196618:LOE196618 LXZ196618:LYA196618 MHV196618:MHW196618 MRR196618:MRS196618 NBN196618:NBO196618 NLJ196618:NLK196618 NVF196618:NVG196618 OFB196618:OFC196618 OOX196618:OOY196618 OYT196618:OYU196618 PIP196618:PIQ196618 PSL196618:PSM196618 QCH196618:QCI196618 QMD196618:QME196618 QVZ196618:QWA196618 RFV196618:RFW196618 RPR196618:RPS196618 RZN196618:RZO196618 SJJ196618:SJK196618 STF196618:STG196618 TDB196618:TDC196618 TMX196618:TMY196618 TWT196618:TWU196618 UGP196618:UGQ196618 UQL196618:UQM196618 VAH196618:VAI196618 VKD196618:VKE196618 VTZ196618:VUA196618 WDV196618:WDW196618 WNR196618:WNS196618 WXN196618:WXO196618 BF262154:BG262154 LB262154:LC262154 UX262154:UY262154 AET262154:AEU262154 AOP262154:AOQ262154 AYL262154:AYM262154 BIH262154:BII262154 BSD262154:BSE262154 CBZ262154:CCA262154 CLV262154:CLW262154 CVR262154:CVS262154 DFN262154:DFO262154 DPJ262154:DPK262154 DZF262154:DZG262154 EJB262154:EJC262154 ESX262154:ESY262154 FCT262154:FCU262154 FMP262154:FMQ262154 FWL262154:FWM262154 GGH262154:GGI262154 GQD262154:GQE262154 GZZ262154:HAA262154 HJV262154:HJW262154 HTR262154:HTS262154 IDN262154:IDO262154 INJ262154:INK262154 IXF262154:IXG262154 JHB262154:JHC262154 JQX262154:JQY262154 KAT262154:KAU262154 KKP262154:KKQ262154 KUL262154:KUM262154 LEH262154:LEI262154 LOD262154:LOE262154 LXZ262154:LYA262154 MHV262154:MHW262154 MRR262154:MRS262154 NBN262154:NBO262154 NLJ262154:NLK262154 NVF262154:NVG262154 OFB262154:OFC262154 OOX262154:OOY262154 OYT262154:OYU262154 PIP262154:PIQ262154 PSL262154:PSM262154 QCH262154:QCI262154 QMD262154:QME262154 QVZ262154:QWA262154 RFV262154:RFW262154 RPR262154:RPS262154 RZN262154:RZO262154 SJJ262154:SJK262154 STF262154:STG262154 TDB262154:TDC262154 TMX262154:TMY262154 TWT262154:TWU262154 UGP262154:UGQ262154 UQL262154:UQM262154 VAH262154:VAI262154 VKD262154:VKE262154 VTZ262154:VUA262154 WDV262154:WDW262154 WNR262154:WNS262154 WXN262154:WXO262154 BF327690:BG327690 LB327690:LC327690 UX327690:UY327690 AET327690:AEU327690 AOP327690:AOQ327690 AYL327690:AYM327690 BIH327690:BII327690 BSD327690:BSE327690 CBZ327690:CCA327690 CLV327690:CLW327690 CVR327690:CVS327690 DFN327690:DFO327690 DPJ327690:DPK327690 DZF327690:DZG327690 EJB327690:EJC327690 ESX327690:ESY327690 FCT327690:FCU327690 FMP327690:FMQ327690 FWL327690:FWM327690 GGH327690:GGI327690 GQD327690:GQE327690 GZZ327690:HAA327690 HJV327690:HJW327690 HTR327690:HTS327690 IDN327690:IDO327690 INJ327690:INK327690 IXF327690:IXG327690 JHB327690:JHC327690 JQX327690:JQY327690 KAT327690:KAU327690 KKP327690:KKQ327690 KUL327690:KUM327690 LEH327690:LEI327690 LOD327690:LOE327690 LXZ327690:LYA327690 MHV327690:MHW327690 MRR327690:MRS327690 NBN327690:NBO327690 NLJ327690:NLK327690 NVF327690:NVG327690 OFB327690:OFC327690 OOX327690:OOY327690 OYT327690:OYU327690 PIP327690:PIQ327690 PSL327690:PSM327690 QCH327690:QCI327690 QMD327690:QME327690 QVZ327690:QWA327690 RFV327690:RFW327690 RPR327690:RPS327690 RZN327690:RZO327690 SJJ327690:SJK327690 STF327690:STG327690 TDB327690:TDC327690 TMX327690:TMY327690 TWT327690:TWU327690 UGP327690:UGQ327690 UQL327690:UQM327690 VAH327690:VAI327690 VKD327690:VKE327690 VTZ327690:VUA327690 WDV327690:WDW327690 WNR327690:WNS327690 WXN327690:WXO327690 BF393226:BG393226 LB393226:LC393226 UX393226:UY393226 AET393226:AEU393226 AOP393226:AOQ393226 AYL393226:AYM393226 BIH393226:BII393226 BSD393226:BSE393226 CBZ393226:CCA393226 CLV393226:CLW393226 CVR393226:CVS393226 DFN393226:DFO393226 DPJ393226:DPK393226 DZF393226:DZG393226 EJB393226:EJC393226 ESX393226:ESY393226 FCT393226:FCU393226 FMP393226:FMQ393226 FWL393226:FWM393226 GGH393226:GGI393226 GQD393226:GQE393226 GZZ393226:HAA393226 HJV393226:HJW393226 HTR393226:HTS393226 IDN393226:IDO393226 INJ393226:INK393226 IXF393226:IXG393226 JHB393226:JHC393226 JQX393226:JQY393226 KAT393226:KAU393226 KKP393226:KKQ393226 KUL393226:KUM393226 LEH393226:LEI393226 LOD393226:LOE393226 LXZ393226:LYA393226 MHV393226:MHW393226 MRR393226:MRS393226 NBN393226:NBO393226 NLJ393226:NLK393226 NVF393226:NVG393226 OFB393226:OFC393226 OOX393226:OOY393226 OYT393226:OYU393226 PIP393226:PIQ393226 PSL393226:PSM393226 QCH393226:QCI393226 QMD393226:QME393226 QVZ393226:QWA393226 RFV393226:RFW393226 RPR393226:RPS393226 RZN393226:RZO393226 SJJ393226:SJK393226 STF393226:STG393226 TDB393226:TDC393226 TMX393226:TMY393226 TWT393226:TWU393226 UGP393226:UGQ393226 UQL393226:UQM393226 VAH393226:VAI393226 VKD393226:VKE393226 VTZ393226:VUA393226 WDV393226:WDW393226 WNR393226:WNS393226 WXN393226:WXO393226 BF458762:BG458762 LB458762:LC458762 UX458762:UY458762 AET458762:AEU458762 AOP458762:AOQ458762 AYL458762:AYM458762 BIH458762:BII458762 BSD458762:BSE458762 CBZ458762:CCA458762 CLV458762:CLW458762 CVR458762:CVS458762 DFN458762:DFO458762 DPJ458762:DPK458762 DZF458762:DZG458762 EJB458762:EJC458762 ESX458762:ESY458762 FCT458762:FCU458762 FMP458762:FMQ458762 FWL458762:FWM458762 GGH458762:GGI458762 GQD458762:GQE458762 GZZ458762:HAA458762 HJV458762:HJW458762 HTR458762:HTS458762 IDN458762:IDO458762 INJ458762:INK458762 IXF458762:IXG458762 JHB458762:JHC458762 JQX458762:JQY458762 KAT458762:KAU458762 KKP458762:KKQ458762 KUL458762:KUM458762 LEH458762:LEI458762 LOD458762:LOE458762 LXZ458762:LYA458762 MHV458762:MHW458762 MRR458762:MRS458762 NBN458762:NBO458762 NLJ458762:NLK458762 NVF458762:NVG458762 OFB458762:OFC458762 OOX458762:OOY458762 OYT458762:OYU458762 PIP458762:PIQ458762 PSL458762:PSM458762 QCH458762:QCI458762 QMD458762:QME458762 QVZ458762:QWA458762 RFV458762:RFW458762 RPR458762:RPS458762 RZN458762:RZO458762 SJJ458762:SJK458762 STF458762:STG458762 TDB458762:TDC458762 TMX458762:TMY458762 TWT458762:TWU458762 UGP458762:UGQ458762 UQL458762:UQM458762 VAH458762:VAI458762 VKD458762:VKE458762 VTZ458762:VUA458762 WDV458762:WDW458762 WNR458762:WNS458762 WXN458762:WXO458762 BF524298:BG524298 LB524298:LC524298 UX524298:UY524298 AET524298:AEU524298 AOP524298:AOQ524298 AYL524298:AYM524298 BIH524298:BII524298 BSD524298:BSE524298 CBZ524298:CCA524298 CLV524298:CLW524298 CVR524298:CVS524298 DFN524298:DFO524298 DPJ524298:DPK524298 DZF524298:DZG524298 EJB524298:EJC524298 ESX524298:ESY524298 FCT524298:FCU524298 FMP524298:FMQ524298 FWL524298:FWM524298 GGH524298:GGI524298 GQD524298:GQE524298 GZZ524298:HAA524298 HJV524298:HJW524298 HTR524298:HTS524298 IDN524298:IDO524298 INJ524298:INK524298 IXF524298:IXG524298 JHB524298:JHC524298 JQX524298:JQY524298 KAT524298:KAU524298 KKP524298:KKQ524298 KUL524298:KUM524298 LEH524298:LEI524298 LOD524298:LOE524298 LXZ524298:LYA524298 MHV524298:MHW524298 MRR524298:MRS524298 NBN524298:NBO524298 NLJ524298:NLK524298 NVF524298:NVG524298 OFB524298:OFC524298 OOX524298:OOY524298 OYT524298:OYU524298 PIP524298:PIQ524298 PSL524298:PSM524298 QCH524298:QCI524298 QMD524298:QME524298 QVZ524298:QWA524298 RFV524298:RFW524298 RPR524298:RPS524298 RZN524298:RZO524298 SJJ524298:SJK524298 STF524298:STG524298 TDB524298:TDC524298 TMX524298:TMY524298 TWT524298:TWU524298 UGP524298:UGQ524298 UQL524298:UQM524298 VAH524298:VAI524298 VKD524298:VKE524298 VTZ524298:VUA524298 WDV524298:WDW524298 WNR524298:WNS524298 WXN524298:WXO524298 BF589834:BG589834 LB589834:LC589834 UX589834:UY589834 AET589834:AEU589834 AOP589834:AOQ589834 AYL589834:AYM589834 BIH589834:BII589834 BSD589834:BSE589834 CBZ589834:CCA589834 CLV589834:CLW589834 CVR589834:CVS589834 DFN589834:DFO589834 DPJ589834:DPK589834 DZF589834:DZG589834 EJB589834:EJC589834 ESX589834:ESY589834 FCT589834:FCU589834 FMP589834:FMQ589834 FWL589834:FWM589834 GGH589834:GGI589834 GQD589834:GQE589834 GZZ589834:HAA589834 HJV589834:HJW589834 HTR589834:HTS589834 IDN589834:IDO589834 INJ589834:INK589834 IXF589834:IXG589834 JHB589834:JHC589834 JQX589834:JQY589834 KAT589834:KAU589834 KKP589834:KKQ589834 KUL589834:KUM589834 LEH589834:LEI589834 LOD589834:LOE589834 LXZ589834:LYA589834 MHV589834:MHW589834 MRR589834:MRS589834 NBN589834:NBO589834 NLJ589834:NLK589834 NVF589834:NVG589834 OFB589834:OFC589834 OOX589834:OOY589834 OYT589834:OYU589834 PIP589834:PIQ589834 PSL589834:PSM589834 QCH589834:QCI589834 QMD589834:QME589834 QVZ589834:QWA589834 RFV589834:RFW589834 RPR589834:RPS589834 RZN589834:RZO589834 SJJ589834:SJK589834 STF589834:STG589834 TDB589834:TDC589834 TMX589834:TMY589834 TWT589834:TWU589834 UGP589834:UGQ589834 UQL589834:UQM589834 VAH589834:VAI589834 VKD589834:VKE589834 VTZ589834:VUA589834 WDV589834:WDW589834 WNR589834:WNS589834 WXN589834:WXO589834 BF655370:BG655370 LB655370:LC655370 UX655370:UY655370 AET655370:AEU655370 AOP655370:AOQ655370 AYL655370:AYM655370 BIH655370:BII655370 BSD655370:BSE655370 CBZ655370:CCA655370 CLV655370:CLW655370 CVR655370:CVS655370 DFN655370:DFO655370 DPJ655370:DPK655370 DZF655370:DZG655370 EJB655370:EJC655370 ESX655370:ESY655370 FCT655370:FCU655370 FMP655370:FMQ655370 FWL655370:FWM655370 GGH655370:GGI655370 GQD655370:GQE655370 GZZ655370:HAA655370 HJV655370:HJW655370 HTR655370:HTS655370 IDN655370:IDO655370 INJ655370:INK655370 IXF655370:IXG655370 JHB655370:JHC655370 JQX655370:JQY655370 KAT655370:KAU655370 KKP655370:KKQ655370 KUL655370:KUM655370 LEH655370:LEI655370 LOD655370:LOE655370 LXZ655370:LYA655370 MHV655370:MHW655370 MRR655370:MRS655370 NBN655370:NBO655370 NLJ655370:NLK655370 NVF655370:NVG655370 OFB655370:OFC655370 OOX655370:OOY655370 OYT655370:OYU655370 PIP655370:PIQ655370 PSL655370:PSM655370 QCH655370:QCI655370 QMD655370:QME655370 QVZ655370:QWA655370 RFV655370:RFW655370 RPR655370:RPS655370 RZN655370:RZO655370 SJJ655370:SJK655370 STF655370:STG655370 TDB655370:TDC655370 TMX655370:TMY655370 TWT655370:TWU655370 UGP655370:UGQ655370 UQL655370:UQM655370 VAH655370:VAI655370 VKD655370:VKE655370 VTZ655370:VUA655370 WDV655370:WDW655370 WNR655370:WNS655370 WXN655370:WXO655370 BF720906:BG720906 LB720906:LC720906 UX720906:UY720906 AET720906:AEU720906 AOP720906:AOQ720906 AYL720906:AYM720906 BIH720906:BII720906 BSD720906:BSE720906 CBZ720906:CCA720906 CLV720906:CLW720906 CVR720906:CVS720906 DFN720906:DFO720906 DPJ720906:DPK720906 DZF720906:DZG720906 EJB720906:EJC720906 ESX720906:ESY720906 FCT720906:FCU720906 FMP720906:FMQ720906 FWL720906:FWM720906 GGH720906:GGI720906 GQD720906:GQE720906 GZZ720906:HAA720906 HJV720906:HJW720906 HTR720906:HTS720906 IDN720906:IDO720906 INJ720906:INK720906 IXF720906:IXG720906 JHB720906:JHC720906 JQX720906:JQY720906 KAT720906:KAU720906 KKP720906:KKQ720906 KUL720906:KUM720906 LEH720906:LEI720906 LOD720906:LOE720906 LXZ720906:LYA720906 MHV720906:MHW720906 MRR720906:MRS720906 NBN720906:NBO720906 NLJ720906:NLK720906 NVF720906:NVG720906 OFB720906:OFC720906 OOX720906:OOY720906 OYT720906:OYU720906 PIP720906:PIQ720906 PSL720906:PSM720906 QCH720906:QCI720906 QMD720906:QME720906 QVZ720906:QWA720906 RFV720906:RFW720906 RPR720906:RPS720906 RZN720906:RZO720906 SJJ720906:SJK720906 STF720906:STG720906 TDB720906:TDC720906 TMX720906:TMY720906 TWT720906:TWU720906 UGP720906:UGQ720906 UQL720906:UQM720906 VAH720906:VAI720906 VKD720906:VKE720906 VTZ720906:VUA720906 WDV720906:WDW720906 WNR720906:WNS720906 WXN720906:WXO720906 BF786442:BG786442 LB786442:LC786442 UX786442:UY786442 AET786442:AEU786442 AOP786442:AOQ786442 AYL786442:AYM786442 BIH786442:BII786442 BSD786442:BSE786442 CBZ786442:CCA786442 CLV786442:CLW786442 CVR786442:CVS786442 DFN786442:DFO786442 DPJ786442:DPK786442 DZF786442:DZG786442 EJB786442:EJC786442 ESX786442:ESY786442 FCT786442:FCU786442 FMP786442:FMQ786442 FWL786442:FWM786442 GGH786442:GGI786442 GQD786442:GQE786442 GZZ786442:HAA786442 HJV786442:HJW786442 HTR786442:HTS786442 IDN786442:IDO786442 INJ786442:INK786442 IXF786442:IXG786442 JHB786442:JHC786442 JQX786442:JQY786442 KAT786442:KAU786442 KKP786442:KKQ786442 KUL786442:KUM786442 LEH786442:LEI786442 LOD786442:LOE786442 LXZ786442:LYA786442 MHV786442:MHW786442 MRR786442:MRS786442 NBN786442:NBO786442 NLJ786442:NLK786442 NVF786442:NVG786442 OFB786442:OFC786442 OOX786442:OOY786442 OYT786442:OYU786442 PIP786442:PIQ786442 PSL786442:PSM786442 QCH786442:QCI786442 QMD786442:QME786442 QVZ786442:QWA786442 RFV786442:RFW786442 RPR786442:RPS786442 RZN786442:RZO786442 SJJ786442:SJK786442 STF786442:STG786442 TDB786442:TDC786442 TMX786442:TMY786442 TWT786442:TWU786442 UGP786442:UGQ786442 UQL786442:UQM786442 VAH786442:VAI786442 VKD786442:VKE786442 VTZ786442:VUA786442 WDV786442:WDW786442 WNR786442:WNS786442 WXN786442:WXO786442 BF851978:BG851978 LB851978:LC851978 UX851978:UY851978 AET851978:AEU851978 AOP851978:AOQ851978 AYL851978:AYM851978 BIH851978:BII851978 BSD851978:BSE851978 CBZ851978:CCA851978 CLV851978:CLW851978 CVR851978:CVS851978 DFN851978:DFO851978 DPJ851978:DPK851978 DZF851978:DZG851978 EJB851978:EJC851978 ESX851978:ESY851978 FCT851978:FCU851978 FMP851978:FMQ851978 FWL851978:FWM851978 GGH851978:GGI851978 GQD851978:GQE851978 GZZ851978:HAA851978 HJV851978:HJW851978 HTR851978:HTS851978 IDN851978:IDO851978 INJ851978:INK851978 IXF851978:IXG851978 JHB851978:JHC851978 JQX851978:JQY851978 KAT851978:KAU851978 KKP851978:KKQ851978 KUL851978:KUM851978 LEH851978:LEI851978 LOD851978:LOE851978 LXZ851978:LYA851978 MHV851978:MHW851978 MRR851978:MRS851978 NBN851978:NBO851978 NLJ851978:NLK851978 NVF851978:NVG851978 OFB851978:OFC851978 OOX851978:OOY851978 OYT851978:OYU851978 PIP851978:PIQ851978 PSL851978:PSM851978 QCH851978:QCI851978 QMD851978:QME851978 QVZ851978:QWA851978 RFV851978:RFW851978 RPR851978:RPS851978 RZN851978:RZO851978 SJJ851978:SJK851978 STF851978:STG851978 TDB851978:TDC851978 TMX851978:TMY851978 TWT851978:TWU851978 UGP851978:UGQ851978 UQL851978:UQM851978 VAH851978:VAI851978 VKD851978:VKE851978 VTZ851978:VUA851978 WDV851978:WDW851978 WNR851978:WNS851978 WXN851978:WXO851978 BF917514:BG917514 LB917514:LC917514 UX917514:UY917514 AET917514:AEU917514 AOP917514:AOQ917514 AYL917514:AYM917514 BIH917514:BII917514 BSD917514:BSE917514 CBZ917514:CCA917514 CLV917514:CLW917514 CVR917514:CVS917514 DFN917514:DFO917514 DPJ917514:DPK917514 DZF917514:DZG917514 EJB917514:EJC917514 ESX917514:ESY917514 FCT917514:FCU917514 FMP917514:FMQ917514 FWL917514:FWM917514 GGH917514:GGI917514 GQD917514:GQE917514 GZZ917514:HAA917514 HJV917514:HJW917514 HTR917514:HTS917514 IDN917514:IDO917514 INJ917514:INK917514 IXF917514:IXG917514 JHB917514:JHC917514 JQX917514:JQY917514 KAT917514:KAU917514 KKP917514:KKQ917514 KUL917514:KUM917514 LEH917514:LEI917514 LOD917514:LOE917514 LXZ917514:LYA917514 MHV917514:MHW917514 MRR917514:MRS917514 NBN917514:NBO917514 NLJ917514:NLK917514 NVF917514:NVG917514 OFB917514:OFC917514 OOX917514:OOY917514 OYT917514:OYU917514 PIP917514:PIQ917514 PSL917514:PSM917514 QCH917514:QCI917514 QMD917514:QME917514 QVZ917514:QWA917514 RFV917514:RFW917514 RPR917514:RPS917514 RZN917514:RZO917514 SJJ917514:SJK917514 STF917514:STG917514 TDB917514:TDC917514 TMX917514:TMY917514 TWT917514:TWU917514 UGP917514:UGQ917514 UQL917514:UQM917514 VAH917514:VAI917514 VKD917514:VKE917514 VTZ917514:VUA917514 WDV917514:WDW917514 WNR917514:WNS917514 WXN917514:WXO917514 BF983050:BG983050 LB983050:LC983050 UX983050:UY983050 AET983050:AEU983050 AOP983050:AOQ983050 AYL983050:AYM983050 BIH983050:BII983050 BSD983050:BSE983050 CBZ983050:CCA983050 CLV983050:CLW983050 CVR983050:CVS983050 DFN983050:DFO983050 DPJ983050:DPK983050 DZF983050:DZG983050 EJB983050:EJC983050 ESX983050:ESY983050 FCT983050:FCU983050 FMP983050:FMQ983050 FWL983050:FWM983050 GGH983050:GGI983050 GQD983050:GQE983050 GZZ983050:HAA983050 HJV983050:HJW983050 HTR983050:HTS983050 IDN983050:IDO983050 INJ983050:INK983050 IXF983050:IXG983050 JHB983050:JHC983050 JQX983050:JQY983050 KAT983050:KAU983050 KKP983050:KKQ983050 KUL983050:KUM983050 LEH983050:LEI983050 LOD983050:LOE983050 LXZ983050:LYA983050 MHV983050:MHW983050 MRR983050:MRS983050 NBN983050:NBO983050 NLJ983050:NLK983050 NVF983050:NVG983050 OFB983050:OFC983050 OOX983050:OOY983050 OYT983050:OYU983050 PIP983050:PIQ983050 PSL983050:PSM983050 QCH983050:QCI983050 QMD983050:QME983050 QVZ983050:QWA983050 RFV983050:RFW983050 RPR983050:RPS983050 RZN983050:RZO983050 SJJ983050:SJK983050 STF983050:STG983050 TDB983050:TDC983050 TMX983050:TMY983050 TWT983050:TWU983050 UGP983050:UGQ983050 UQL983050:UQM983050 VAH983050:VAI983050 VKD983050:VKE983050 VTZ983050:VUA983050 WDV983050:WDW983050 WNR983050:WNS983050 WXN983050:WXO983050 BHP58:BHP83 AQ65595:AQ65620 KK65595:KK65620 UG65595:UG65620 AEC65595:AEC65620 ANY65595:ANY65620 AXU65595:AXU65620 BHQ65595:BHQ65620 BRM65595:BRM65620 CBI65595:CBI65620 CLE65595:CLE65620 CVA65595:CVA65620 DEW65595:DEW65620 DOS65595:DOS65620 DYO65595:DYO65620 EIK65595:EIK65620 ESG65595:ESG65620 FCC65595:FCC65620 FLY65595:FLY65620 FVU65595:FVU65620 GFQ65595:GFQ65620 GPM65595:GPM65620 GZI65595:GZI65620 HJE65595:HJE65620 HTA65595:HTA65620 ICW65595:ICW65620 IMS65595:IMS65620 IWO65595:IWO65620 JGK65595:JGK65620 JQG65595:JQG65620 KAC65595:KAC65620 KJY65595:KJY65620 KTU65595:KTU65620 LDQ65595:LDQ65620 LNM65595:LNM65620 LXI65595:LXI65620 MHE65595:MHE65620 MRA65595:MRA65620 NAW65595:NAW65620 NKS65595:NKS65620 NUO65595:NUO65620 OEK65595:OEK65620 OOG65595:OOG65620 OYC65595:OYC65620 PHY65595:PHY65620 PRU65595:PRU65620 QBQ65595:QBQ65620 QLM65595:QLM65620 QVI65595:QVI65620 RFE65595:RFE65620 RPA65595:RPA65620 RYW65595:RYW65620 SIS65595:SIS65620 SSO65595:SSO65620 TCK65595:TCK65620 TMG65595:TMG65620 TWC65595:TWC65620 UFY65595:UFY65620 UPU65595:UPU65620 UZQ65595:UZQ65620 VJM65595:VJM65620 VTI65595:VTI65620 WDE65595:WDE65620 WNA65595:WNA65620 WWW65595:WWW65620 AQ131131:AQ131156 KK131131:KK131156 UG131131:UG131156 AEC131131:AEC131156 ANY131131:ANY131156 AXU131131:AXU131156 BHQ131131:BHQ131156 BRM131131:BRM131156 CBI131131:CBI131156 CLE131131:CLE131156 CVA131131:CVA131156 DEW131131:DEW131156 DOS131131:DOS131156 DYO131131:DYO131156 EIK131131:EIK131156 ESG131131:ESG131156 FCC131131:FCC131156 FLY131131:FLY131156 FVU131131:FVU131156 GFQ131131:GFQ131156 GPM131131:GPM131156 GZI131131:GZI131156 HJE131131:HJE131156 HTA131131:HTA131156 ICW131131:ICW131156 IMS131131:IMS131156 IWO131131:IWO131156 JGK131131:JGK131156 JQG131131:JQG131156 KAC131131:KAC131156 KJY131131:KJY131156 KTU131131:KTU131156 LDQ131131:LDQ131156 LNM131131:LNM131156 LXI131131:LXI131156 MHE131131:MHE131156 MRA131131:MRA131156 NAW131131:NAW131156 NKS131131:NKS131156 NUO131131:NUO131156 OEK131131:OEK131156 OOG131131:OOG131156 OYC131131:OYC131156 PHY131131:PHY131156 PRU131131:PRU131156 QBQ131131:QBQ131156 QLM131131:QLM131156 QVI131131:QVI131156 RFE131131:RFE131156 RPA131131:RPA131156 RYW131131:RYW131156 SIS131131:SIS131156 SSO131131:SSO131156 TCK131131:TCK131156 TMG131131:TMG131156 TWC131131:TWC131156 UFY131131:UFY131156 UPU131131:UPU131156 UZQ131131:UZQ131156 VJM131131:VJM131156 VTI131131:VTI131156 WDE131131:WDE131156 WNA131131:WNA131156 WWW131131:WWW131156 AQ196667:AQ196692 KK196667:KK196692 UG196667:UG196692 AEC196667:AEC196692 ANY196667:ANY196692 AXU196667:AXU196692 BHQ196667:BHQ196692 BRM196667:BRM196692 CBI196667:CBI196692 CLE196667:CLE196692 CVA196667:CVA196692 DEW196667:DEW196692 DOS196667:DOS196692 DYO196667:DYO196692 EIK196667:EIK196692 ESG196667:ESG196692 FCC196667:FCC196692 FLY196667:FLY196692 FVU196667:FVU196692 GFQ196667:GFQ196692 GPM196667:GPM196692 GZI196667:GZI196692 HJE196667:HJE196692 HTA196667:HTA196692 ICW196667:ICW196692 IMS196667:IMS196692 IWO196667:IWO196692 JGK196667:JGK196692 JQG196667:JQG196692 KAC196667:KAC196692 KJY196667:KJY196692 KTU196667:KTU196692 LDQ196667:LDQ196692 LNM196667:LNM196692 LXI196667:LXI196692 MHE196667:MHE196692 MRA196667:MRA196692 NAW196667:NAW196692 NKS196667:NKS196692 NUO196667:NUO196692 OEK196667:OEK196692 OOG196667:OOG196692 OYC196667:OYC196692 PHY196667:PHY196692 PRU196667:PRU196692 QBQ196667:QBQ196692 QLM196667:QLM196692 QVI196667:QVI196692 RFE196667:RFE196692 RPA196667:RPA196692 RYW196667:RYW196692 SIS196667:SIS196692 SSO196667:SSO196692 TCK196667:TCK196692 TMG196667:TMG196692 TWC196667:TWC196692 UFY196667:UFY196692 UPU196667:UPU196692 UZQ196667:UZQ196692 VJM196667:VJM196692 VTI196667:VTI196692 WDE196667:WDE196692 WNA196667:WNA196692 WWW196667:WWW196692 AQ262203:AQ262228 KK262203:KK262228 UG262203:UG262228 AEC262203:AEC262228 ANY262203:ANY262228 AXU262203:AXU262228 BHQ262203:BHQ262228 BRM262203:BRM262228 CBI262203:CBI262228 CLE262203:CLE262228 CVA262203:CVA262228 DEW262203:DEW262228 DOS262203:DOS262228 DYO262203:DYO262228 EIK262203:EIK262228 ESG262203:ESG262228 FCC262203:FCC262228 FLY262203:FLY262228 FVU262203:FVU262228 GFQ262203:GFQ262228 GPM262203:GPM262228 GZI262203:GZI262228 HJE262203:HJE262228 HTA262203:HTA262228 ICW262203:ICW262228 IMS262203:IMS262228 IWO262203:IWO262228 JGK262203:JGK262228 JQG262203:JQG262228 KAC262203:KAC262228 KJY262203:KJY262228 KTU262203:KTU262228 LDQ262203:LDQ262228 LNM262203:LNM262228 LXI262203:LXI262228 MHE262203:MHE262228 MRA262203:MRA262228 NAW262203:NAW262228 NKS262203:NKS262228 NUO262203:NUO262228 OEK262203:OEK262228 OOG262203:OOG262228 OYC262203:OYC262228 PHY262203:PHY262228 PRU262203:PRU262228 QBQ262203:QBQ262228 QLM262203:QLM262228 QVI262203:QVI262228 RFE262203:RFE262228 RPA262203:RPA262228 RYW262203:RYW262228 SIS262203:SIS262228 SSO262203:SSO262228 TCK262203:TCK262228 TMG262203:TMG262228 TWC262203:TWC262228 UFY262203:UFY262228 UPU262203:UPU262228 UZQ262203:UZQ262228 VJM262203:VJM262228 VTI262203:VTI262228 WDE262203:WDE262228 WNA262203:WNA262228 WWW262203:WWW262228 AQ327739:AQ327764 KK327739:KK327764 UG327739:UG327764 AEC327739:AEC327764 ANY327739:ANY327764 AXU327739:AXU327764 BHQ327739:BHQ327764 BRM327739:BRM327764 CBI327739:CBI327764 CLE327739:CLE327764 CVA327739:CVA327764 DEW327739:DEW327764 DOS327739:DOS327764 DYO327739:DYO327764 EIK327739:EIK327764 ESG327739:ESG327764 FCC327739:FCC327764 FLY327739:FLY327764 FVU327739:FVU327764 GFQ327739:GFQ327764 GPM327739:GPM327764 GZI327739:GZI327764 HJE327739:HJE327764 HTA327739:HTA327764 ICW327739:ICW327764 IMS327739:IMS327764 IWO327739:IWO327764 JGK327739:JGK327764 JQG327739:JQG327764 KAC327739:KAC327764 KJY327739:KJY327764 KTU327739:KTU327764 LDQ327739:LDQ327764 LNM327739:LNM327764 LXI327739:LXI327764 MHE327739:MHE327764 MRA327739:MRA327764 NAW327739:NAW327764 NKS327739:NKS327764 NUO327739:NUO327764 OEK327739:OEK327764 OOG327739:OOG327764 OYC327739:OYC327764 PHY327739:PHY327764 PRU327739:PRU327764 QBQ327739:QBQ327764 QLM327739:QLM327764 QVI327739:QVI327764 RFE327739:RFE327764 RPA327739:RPA327764 RYW327739:RYW327764 SIS327739:SIS327764 SSO327739:SSO327764 TCK327739:TCK327764 TMG327739:TMG327764 TWC327739:TWC327764 UFY327739:UFY327764 UPU327739:UPU327764 UZQ327739:UZQ327764 VJM327739:VJM327764 VTI327739:VTI327764 WDE327739:WDE327764 WNA327739:WNA327764 WWW327739:WWW327764 AQ393275:AQ393300 KK393275:KK393300 UG393275:UG393300 AEC393275:AEC393300 ANY393275:ANY393300 AXU393275:AXU393300 BHQ393275:BHQ393300 BRM393275:BRM393300 CBI393275:CBI393300 CLE393275:CLE393300 CVA393275:CVA393300 DEW393275:DEW393300 DOS393275:DOS393300 DYO393275:DYO393300 EIK393275:EIK393300 ESG393275:ESG393300 FCC393275:FCC393300 FLY393275:FLY393300 FVU393275:FVU393300 GFQ393275:GFQ393300 GPM393275:GPM393300 GZI393275:GZI393300 HJE393275:HJE393300 HTA393275:HTA393300 ICW393275:ICW393300 IMS393275:IMS393300 IWO393275:IWO393300 JGK393275:JGK393300 JQG393275:JQG393300 KAC393275:KAC393300 KJY393275:KJY393300 KTU393275:KTU393300 LDQ393275:LDQ393300 LNM393275:LNM393300 LXI393275:LXI393300 MHE393275:MHE393300 MRA393275:MRA393300 NAW393275:NAW393300 NKS393275:NKS393300 NUO393275:NUO393300 OEK393275:OEK393300 OOG393275:OOG393300 OYC393275:OYC393300 PHY393275:PHY393300 PRU393275:PRU393300 QBQ393275:QBQ393300 QLM393275:QLM393300 QVI393275:QVI393300 RFE393275:RFE393300 RPA393275:RPA393300 RYW393275:RYW393300 SIS393275:SIS393300 SSO393275:SSO393300 TCK393275:TCK393300 TMG393275:TMG393300 TWC393275:TWC393300 UFY393275:UFY393300 UPU393275:UPU393300 UZQ393275:UZQ393300 VJM393275:VJM393300 VTI393275:VTI393300 WDE393275:WDE393300 WNA393275:WNA393300 WWW393275:WWW393300 AQ458811:AQ458836 KK458811:KK458836 UG458811:UG458836 AEC458811:AEC458836 ANY458811:ANY458836 AXU458811:AXU458836 BHQ458811:BHQ458836 BRM458811:BRM458836 CBI458811:CBI458836 CLE458811:CLE458836 CVA458811:CVA458836 DEW458811:DEW458836 DOS458811:DOS458836 DYO458811:DYO458836 EIK458811:EIK458836 ESG458811:ESG458836 FCC458811:FCC458836 FLY458811:FLY458836 FVU458811:FVU458836 GFQ458811:GFQ458836 GPM458811:GPM458836 GZI458811:GZI458836 HJE458811:HJE458836 HTA458811:HTA458836 ICW458811:ICW458836 IMS458811:IMS458836 IWO458811:IWO458836 JGK458811:JGK458836 JQG458811:JQG458836 KAC458811:KAC458836 KJY458811:KJY458836 KTU458811:KTU458836 LDQ458811:LDQ458836 LNM458811:LNM458836 LXI458811:LXI458836 MHE458811:MHE458836 MRA458811:MRA458836 NAW458811:NAW458836 NKS458811:NKS458836 NUO458811:NUO458836 OEK458811:OEK458836 OOG458811:OOG458836 OYC458811:OYC458836 PHY458811:PHY458836 PRU458811:PRU458836 QBQ458811:QBQ458836 QLM458811:QLM458836 QVI458811:QVI458836 RFE458811:RFE458836 RPA458811:RPA458836 RYW458811:RYW458836 SIS458811:SIS458836 SSO458811:SSO458836 TCK458811:TCK458836 TMG458811:TMG458836 TWC458811:TWC458836 UFY458811:UFY458836 UPU458811:UPU458836 UZQ458811:UZQ458836 VJM458811:VJM458836 VTI458811:VTI458836 WDE458811:WDE458836 WNA458811:WNA458836 WWW458811:WWW458836 AQ524347:AQ524372 KK524347:KK524372 UG524347:UG524372 AEC524347:AEC524372 ANY524347:ANY524372 AXU524347:AXU524372 BHQ524347:BHQ524372 BRM524347:BRM524372 CBI524347:CBI524372 CLE524347:CLE524372 CVA524347:CVA524372 DEW524347:DEW524372 DOS524347:DOS524372 DYO524347:DYO524372 EIK524347:EIK524372 ESG524347:ESG524372 FCC524347:FCC524372 FLY524347:FLY524372 FVU524347:FVU524372 GFQ524347:GFQ524372 GPM524347:GPM524372 GZI524347:GZI524372 HJE524347:HJE524372 HTA524347:HTA524372 ICW524347:ICW524372 IMS524347:IMS524372 IWO524347:IWO524372 JGK524347:JGK524372 JQG524347:JQG524372 KAC524347:KAC524372 KJY524347:KJY524372 KTU524347:KTU524372 LDQ524347:LDQ524372 LNM524347:LNM524372 LXI524347:LXI524372 MHE524347:MHE524372 MRA524347:MRA524372 NAW524347:NAW524372 NKS524347:NKS524372 NUO524347:NUO524372 OEK524347:OEK524372 OOG524347:OOG524372 OYC524347:OYC524372 PHY524347:PHY524372 PRU524347:PRU524372 QBQ524347:QBQ524372 QLM524347:QLM524372 QVI524347:QVI524372 RFE524347:RFE524372 RPA524347:RPA524372 RYW524347:RYW524372 SIS524347:SIS524372 SSO524347:SSO524372 TCK524347:TCK524372 TMG524347:TMG524372 TWC524347:TWC524372 UFY524347:UFY524372 UPU524347:UPU524372 UZQ524347:UZQ524372 VJM524347:VJM524372 VTI524347:VTI524372 WDE524347:WDE524372 WNA524347:WNA524372 WWW524347:WWW524372 AQ589883:AQ589908 KK589883:KK589908 UG589883:UG589908 AEC589883:AEC589908 ANY589883:ANY589908 AXU589883:AXU589908 BHQ589883:BHQ589908 BRM589883:BRM589908 CBI589883:CBI589908 CLE589883:CLE589908 CVA589883:CVA589908 DEW589883:DEW589908 DOS589883:DOS589908 DYO589883:DYO589908 EIK589883:EIK589908 ESG589883:ESG589908 FCC589883:FCC589908 FLY589883:FLY589908 FVU589883:FVU589908 GFQ589883:GFQ589908 GPM589883:GPM589908 GZI589883:GZI589908 HJE589883:HJE589908 HTA589883:HTA589908 ICW589883:ICW589908 IMS589883:IMS589908 IWO589883:IWO589908 JGK589883:JGK589908 JQG589883:JQG589908 KAC589883:KAC589908 KJY589883:KJY589908 KTU589883:KTU589908 LDQ589883:LDQ589908 LNM589883:LNM589908 LXI589883:LXI589908 MHE589883:MHE589908 MRA589883:MRA589908 NAW589883:NAW589908 NKS589883:NKS589908 NUO589883:NUO589908 OEK589883:OEK589908 OOG589883:OOG589908 OYC589883:OYC589908 PHY589883:PHY589908 PRU589883:PRU589908 QBQ589883:QBQ589908 QLM589883:QLM589908 QVI589883:QVI589908 RFE589883:RFE589908 RPA589883:RPA589908 RYW589883:RYW589908 SIS589883:SIS589908 SSO589883:SSO589908 TCK589883:TCK589908 TMG589883:TMG589908 TWC589883:TWC589908 UFY589883:UFY589908 UPU589883:UPU589908 UZQ589883:UZQ589908 VJM589883:VJM589908 VTI589883:VTI589908 WDE589883:WDE589908 WNA589883:WNA589908 WWW589883:WWW589908 AQ655419:AQ655444 KK655419:KK655444 UG655419:UG655444 AEC655419:AEC655444 ANY655419:ANY655444 AXU655419:AXU655444 BHQ655419:BHQ655444 BRM655419:BRM655444 CBI655419:CBI655444 CLE655419:CLE655444 CVA655419:CVA655444 DEW655419:DEW655444 DOS655419:DOS655444 DYO655419:DYO655444 EIK655419:EIK655444 ESG655419:ESG655444 FCC655419:FCC655444 FLY655419:FLY655444 FVU655419:FVU655444 GFQ655419:GFQ655444 GPM655419:GPM655444 GZI655419:GZI655444 HJE655419:HJE655444 HTA655419:HTA655444 ICW655419:ICW655444 IMS655419:IMS655444 IWO655419:IWO655444 JGK655419:JGK655444 JQG655419:JQG655444 KAC655419:KAC655444 KJY655419:KJY655444 KTU655419:KTU655444 LDQ655419:LDQ655444 LNM655419:LNM655444 LXI655419:LXI655444 MHE655419:MHE655444 MRA655419:MRA655444 NAW655419:NAW655444 NKS655419:NKS655444 NUO655419:NUO655444 OEK655419:OEK655444 OOG655419:OOG655444 OYC655419:OYC655444 PHY655419:PHY655444 PRU655419:PRU655444 QBQ655419:QBQ655444 QLM655419:QLM655444 QVI655419:QVI655444 RFE655419:RFE655444 RPA655419:RPA655444 RYW655419:RYW655444 SIS655419:SIS655444 SSO655419:SSO655444 TCK655419:TCK655444 TMG655419:TMG655444 TWC655419:TWC655444 UFY655419:UFY655444 UPU655419:UPU655444 UZQ655419:UZQ655444 VJM655419:VJM655444 VTI655419:VTI655444 WDE655419:WDE655444 WNA655419:WNA655444 WWW655419:WWW655444 AQ720955:AQ720980 KK720955:KK720980 UG720955:UG720980 AEC720955:AEC720980 ANY720955:ANY720980 AXU720955:AXU720980 BHQ720955:BHQ720980 BRM720955:BRM720980 CBI720955:CBI720980 CLE720955:CLE720980 CVA720955:CVA720980 DEW720955:DEW720980 DOS720955:DOS720980 DYO720955:DYO720980 EIK720955:EIK720980 ESG720955:ESG720980 FCC720955:FCC720980 FLY720955:FLY720980 FVU720955:FVU720980 GFQ720955:GFQ720980 GPM720955:GPM720980 GZI720955:GZI720980 HJE720955:HJE720980 HTA720955:HTA720980 ICW720955:ICW720980 IMS720955:IMS720980 IWO720955:IWO720980 JGK720955:JGK720980 JQG720955:JQG720980 KAC720955:KAC720980 KJY720955:KJY720980 KTU720955:KTU720980 LDQ720955:LDQ720980 LNM720955:LNM720980 LXI720955:LXI720980 MHE720955:MHE720980 MRA720955:MRA720980 NAW720955:NAW720980 NKS720955:NKS720980 NUO720955:NUO720980 OEK720955:OEK720980 OOG720955:OOG720980 OYC720955:OYC720980 PHY720955:PHY720980 PRU720955:PRU720980 QBQ720955:QBQ720980 QLM720955:QLM720980 QVI720955:QVI720980 RFE720955:RFE720980 RPA720955:RPA720980 RYW720955:RYW720980 SIS720955:SIS720980 SSO720955:SSO720980 TCK720955:TCK720980 TMG720955:TMG720980 TWC720955:TWC720980 UFY720955:UFY720980 UPU720955:UPU720980 UZQ720955:UZQ720980 VJM720955:VJM720980 VTI720955:VTI720980 WDE720955:WDE720980 WNA720955:WNA720980 WWW720955:WWW720980 AQ786491:AQ786516 KK786491:KK786516 UG786491:UG786516 AEC786491:AEC786516 ANY786491:ANY786516 AXU786491:AXU786516 BHQ786491:BHQ786516 BRM786491:BRM786516 CBI786491:CBI786516 CLE786491:CLE786516 CVA786491:CVA786516 DEW786491:DEW786516 DOS786491:DOS786516 DYO786491:DYO786516 EIK786491:EIK786516 ESG786491:ESG786516 FCC786491:FCC786516 FLY786491:FLY786516 FVU786491:FVU786516 GFQ786491:GFQ786516 GPM786491:GPM786516 GZI786491:GZI786516 HJE786491:HJE786516 HTA786491:HTA786516 ICW786491:ICW786516 IMS786491:IMS786516 IWO786491:IWO786516 JGK786491:JGK786516 JQG786491:JQG786516 KAC786491:KAC786516 KJY786491:KJY786516 KTU786491:KTU786516 LDQ786491:LDQ786516 LNM786491:LNM786516 LXI786491:LXI786516 MHE786491:MHE786516 MRA786491:MRA786516 NAW786491:NAW786516 NKS786491:NKS786516 NUO786491:NUO786516 OEK786491:OEK786516 OOG786491:OOG786516 OYC786491:OYC786516 PHY786491:PHY786516 PRU786491:PRU786516 QBQ786491:QBQ786516 QLM786491:QLM786516 QVI786491:QVI786516 RFE786491:RFE786516 RPA786491:RPA786516 RYW786491:RYW786516 SIS786491:SIS786516 SSO786491:SSO786516 TCK786491:TCK786516 TMG786491:TMG786516 TWC786491:TWC786516 UFY786491:UFY786516 UPU786491:UPU786516 UZQ786491:UZQ786516 VJM786491:VJM786516 VTI786491:VTI786516 WDE786491:WDE786516 WNA786491:WNA786516 WWW786491:WWW786516 AQ852027:AQ852052 KK852027:KK852052 UG852027:UG852052 AEC852027:AEC852052 ANY852027:ANY852052 AXU852027:AXU852052 BHQ852027:BHQ852052 BRM852027:BRM852052 CBI852027:CBI852052 CLE852027:CLE852052 CVA852027:CVA852052 DEW852027:DEW852052 DOS852027:DOS852052 DYO852027:DYO852052 EIK852027:EIK852052 ESG852027:ESG852052 FCC852027:FCC852052 FLY852027:FLY852052 FVU852027:FVU852052 GFQ852027:GFQ852052 GPM852027:GPM852052 GZI852027:GZI852052 HJE852027:HJE852052 HTA852027:HTA852052 ICW852027:ICW852052 IMS852027:IMS852052 IWO852027:IWO852052 JGK852027:JGK852052 JQG852027:JQG852052 KAC852027:KAC852052 KJY852027:KJY852052 KTU852027:KTU852052 LDQ852027:LDQ852052 LNM852027:LNM852052 LXI852027:LXI852052 MHE852027:MHE852052 MRA852027:MRA852052 NAW852027:NAW852052 NKS852027:NKS852052 NUO852027:NUO852052 OEK852027:OEK852052 OOG852027:OOG852052 OYC852027:OYC852052 PHY852027:PHY852052 PRU852027:PRU852052 QBQ852027:QBQ852052 QLM852027:QLM852052 QVI852027:QVI852052 RFE852027:RFE852052 RPA852027:RPA852052 RYW852027:RYW852052 SIS852027:SIS852052 SSO852027:SSO852052 TCK852027:TCK852052 TMG852027:TMG852052 TWC852027:TWC852052 UFY852027:UFY852052 UPU852027:UPU852052 UZQ852027:UZQ852052 VJM852027:VJM852052 VTI852027:VTI852052 WDE852027:WDE852052 WNA852027:WNA852052 WWW852027:WWW852052 AQ917563:AQ917588 KK917563:KK917588 UG917563:UG917588 AEC917563:AEC917588 ANY917563:ANY917588 AXU917563:AXU917588 BHQ917563:BHQ917588 BRM917563:BRM917588 CBI917563:CBI917588 CLE917563:CLE917588 CVA917563:CVA917588 DEW917563:DEW917588 DOS917563:DOS917588 DYO917563:DYO917588 EIK917563:EIK917588 ESG917563:ESG917588 FCC917563:FCC917588 FLY917563:FLY917588 FVU917563:FVU917588 GFQ917563:GFQ917588 GPM917563:GPM917588 GZI917563:GZI917588 HJE917563:HJE917588 HTA917563:HTA917588 ICW917563:ICW917588 IMS917563:IMS917588 IWO917563:IWO917588 JGK917563:JGK917588 JQG917563:JQG917588 KAC917563:KAC917588 KJY917563:KJY917588 KTU917563:KTU917588 LDQ917563:LDQ917588 LNM917563:LNM917588 LXI917563:LXI917588 MHE917563:MHE917588 MRA917563:MRA917588 NAW917563:NAW917588 NKS917563:NKS917588 NUO917563:NUO917588 OEK917563:OEK917588 OOG917563:OOG917588 OYC917563:OYC917588 PHY917563:PHY917588 PRU917563:PRU917588 QBQ917563:QBQ917588 QLM917563:QLM917588 QVI917563:QVI917588 RFE917563:RFE917588 RPA917563:RPA917588 RYW917563:RYW917588 SIS917563:SIS917588 SSO917563:SSO917588 TCK917563:TCK917588 TMG917563:TMG917588 TWC917563:TWC917588 UFY917563:UFY917588 UPU917563:UPU917588 UZQ917563:UZQ917588 VJM917563:VJM917588 VTI917563:VTI917588 WDE917563:WDE917588 WNA917563:WNA917588 WWW917563:WWW917588 AQ983099:AQ983124 KK983099:KK983124 UG983099:UG983124 AEC983099:AEC983124 ANY983099:ANY983124 AXU983099:AXU983124 BHQ983099:BHQ983124 BRM983099:BRM983124 CBI983099:CBI983124 CLE983099:CLE983124 CVA983099:CVA983124 DEW983099:DEW983124 DOS983099:DOS983124 DYO983099:DYO983124 EIK983099:EIK983124 ESG983099:ESG983124 FCC983099:FCC983124 FLY983099:FLY983124 FVU983099:FVU983124 GFQ983099:GFQ983124 GPM983099:GPM983124 GZI983099:GZI983124 HJE983099:HJE983124 HTA983099:HTA983124 ICW983099:ICW983124 IMS983099:IMS983124 IWO983099:IWO983124 JGK983099:JGK983124 JQG983099:JQG983124 KAC983099:KAC983124 KJY983099:KJY983124 KTU983099:KTU983124 LDQ983099:LDQ983124 LNM983099:LNM983124 LXI983099:LXI983124 MHE983099:MHE983124 MRA983099:MRA983124 NAW983099:NAW983124 NKS983099:NKS983124 NUO983099:NUO983124 OEK983099:OEK983124 OOG983099:OOG983124 OYC983099:OYC983124 PHY983099:PHY983124 PRU983099:PRU983124 QBQ983099:QBQ983124 QLM983099:QLM983124 QVI983099:QVI983124 RFE983099:RFE983124 RPA983099:RPA983124 RYW983099:RYW983124 SIS983099:SIS983124 SSO983099:SSO983124 TCK983099:TCK983124 TMG983099:TMG983124 TWC983099:TWC983124 UFY983099:UFY983124 UPU983099:UPU983124 UZQ983099:UZQ983124 VJM983099:VJM983124 VTI983099:VTI983124 WDE983099:WDE983124 WNA983099:WNA983124 WWW983099:WWW983124 AXS58:AXS71 AR65595:AR65624 KL65595:KL65624 UH65595:UH65624 AED65595:AED65624 ANZ65595:ANZ65624 AXV65595:AXV65624 BHR65595:BHR65624 BRN65595:BRN65624 CBJ65595:CBJ65624 CLF65595:CLF65624 CVB65595:CVB65624 DEX65595:DEX65624 DOT65595:DOT65624 DYP65595:DYP65624 EIL65595:EIL65624 ESH65595:ESH65624 FCD65595:FCD65624 FLZ65595:FLZ65624 FVV65595:FVV65624 GFR65595:GFR65624 GPN65595:GPN65624 GZJ65595:GZJ65624 HJF65595:HJF65624 HTB65595:HTB65624 ICX65595:ICX65624 IMT65595:IMT65624 IWP65595:IWP65624 JGL65595:JGL65624 JQH65595:JQH65624 KAD65595:KAD65624 KJZ65595:KJZ65624 KTV65595:KTV65624 LDR65595:LDR65624 LNN65595:LNN65624 LXJ65595:LXJ65624 MHF65595:MHF65624 MRB65595:MRB65624 NAX65595:NAX65624 NKT65595:NKT65624 NUP65595:NUP65624 OEL65595:OEL65624 OOH65595:OOH65624 OYD65595:OYD65624 PHZ65595:PHZ65624 PRV65595:PRV65624 QBR65595:QBR65624 QLN65595:QLN65624 QVJ65595:QVJ65624 RFF65595:RFF65624 RPB65595:RPB65624 RYX65595:RYX65624 SIT65595:SIT65624 SSP65595:SSP65624 TCL65595:TCL65624 TMH65595:TMH65624 TWD65595:TWD65624 UFZ65595:UFZ65624 UPV65595:UPV65624 UZR65595:UZR65624 VJN65595:VJN65624 VTJ65595:VTJ65624 WDF65595:WDF65624 WNB65595:WNB65624 WWX65595:WWX65624 AR131131:AR131160 KL131131:KL131160 UH131131:UH131160 AED131131:AED131160 ANZ131131:ANZ131160 AXV131131:AXV131160 BHR131131:BHR131160 BRN131131:BRN131160 CBJ131131:CBJ131160 CLF131131:CLF131160 CVB131131:CVB131160 DEX131131:DEX131160 DOT131131:DOT131160 DYP131131:DYP131160 EIL131131:EIL131160 ESH131131:ESH131160 FCD131131:FCD131160 FLZ131131:FLZ131160 FVV131131:FVV131160 GFR131131:GFR131160 GPN131131:GPN131160 GZJ131131:GZJ131160 HJF131131:HJF131160 HTB131131:HTB131160 ICX131131:ICX131160 IMT131131:IMT131160 IWP131131:IWP131160 JGL131131:JGL131160 JQH131131:JQH131160 KAD131131:KAD131160 KJZ131131:KJZ131160 KTV131131:KTV131160 LDR131131:LDR131160 LNN131131:LNN131160 LXJ131131:LXJ131160 MHF131131:MHF131160 MRB131131:MRB131160 NAX131131:NAX131160 NKT131131:NKT131160 NUP131131:NUP131160 OEL131131:OEL131160 OOH131131:OOH131160 OYD131131:OYD131160 PHZ131131:PHZ131160 PRV131131:PRV131160 QBR131131:QBR131160 QLN131131:QLN131160 QVJ131131:QVJ131160 RFF131131:RFF131160 RPB131131:RPB131160 RYX131131:RYX131160 SIT131131:SIT131160 SSP131131:SSP131160 TCL131131:TCL131160 TMH131131:TMH131160 TWD131131:TWD131160 UFZ131131:UFZ131160 UPV131131:UPV131160 UZR131131:UZR131160 VJN131131:VJN131160 VTJ131131:VTJ131160 WDF131131:WDF131160 WNB131131:WNB131160 WWX131131:WWX131160 AR196667:AR196696 KL196667:KL196696 UH196667:UH196696 AED196667:AED196696 ANZ196667:ANZ196696 AXV196667:AXV196696 BHR196667:BHR196696 BRN196667:BRN196696 CBJ196667:CBJ196696 CLF196667:CLF196696 CVB196667:CVB196696 DEX196667:DEX196696 DOT196667:DOT196696 DYP196667:DYP196696 EIL196667:EIL196696 ESH196667:ESH196696 FCD196667:FCD196696 FLZ196667:FLZ196696 FVV196667:FVV196696 GFR196667:GFR196696 GPN196667:GPN196696 GZJ196667:GZJ196696 HJF196667:HJF196696 HTB196667:HTB196696 ICX196667:ICX196696 IMT196667:IMT196696 IWP196667:IWP196696 JGL196667:JGL196696 JQH196667:JQH196696 KAD196667:KAD196696 KJZ196667:KJZ196696 KTV196667:KTV196696 LDR196667:LDR196696 LNN196667:LNN196696 LXJ196667:LXJ196696 MHF196667:MHF196696 MRB196667:MRB196696 NAX196667:NAX196696 NKT196667:NKT196696 NUP196667:NUP196696 OEL196667:OEL196696 OOH196667:OOH196696 OYD196667:OYD196696 PHZ196667:PHZ196696 PRV196667:PRV196696 QBR196667:QBR196696 QLN196667:QLN196696 QVJ196667:QVJ196696 RFF196667:RFF196696 RPB196667:RPB196696 RYX196667:RYX196696 SIT196667:SIT196696 SSP196667:SSP196696 TCL196667:TCL196696 TMH196667:TMH196696 TWD196667:TWD196696 UFZ196667:UFZ196696 UPV196667:UPV196696 UZR196667:UZR196696 VJN196667:VJN196696 VTJ196667:VTJ196696 WDF196667:WDF196696 WNB196667:WNB196696 WWX196667:WWX196696 AR262203:AR262232 KL262203:KL262232 UH262203:UH262232 AED262203:AED262232 ANZ262203:ANZ262232 AXV262203:AXV262232 BHR262203:BHR262232 BRN262203:BRN262232 CBJ262203:CBJ262232 CLF262203:CLF262232 CVB262203:CVB262232 DEX262203:DEX262232 DOT262203:DOT262232 DYP262203:DYP262232 EIL262203:EIL262232 ESH262203:ESH262232 FCD262203:FCD262232 FLZ262203:FLZ262232 FVV262203:FVV262232 GFR262203:GFR262232 GPN262203:GPN262232 GZJ262203:GZJ262232 HJF262203:HJF262232 HTB262203:HTB262232 ICX262203:ICX262232 IMT262203:IMT262232 IWP262203:IWP262232 JGL262203:JGL262232 JQH262203:JQH262232 KAD262203:KAD262232 KJZ262203:KJZ262232 KTV262203:KTV262232 LDR262203:LDR262232 LNN262203:LNN262232 LXJ262203:LXJ262232 MHF262203:MHF262232 MRB262203:MRB262232 NAX262203:NAX262232 NKT262203:NKT262232 NUP262203:NUP262232 OEL262203:OEL262232 OOH262203:OOH262232 OYD262203:OYD262232 PHZ262203:PHZ262232 PRV262203:PRV262232 QBR262203:QBR262232 QLN262203:QLN262232 QVJ262203:QVJ262232 RFF262203:RFF262232 RPB262203:RPB262232 RYX262203:RYX262232 SIT262203:SIT262232 SSP262203:SSP262232 TCL262203:TCL262232 TMH262203:TMH262232 TWD262203:TWD262232 UFZ262203:UFZ262232 UPV262203:UPV262232 UZR262203:UZR262232 VJN262203:VJN262232 VTJ262203:VTJ262232 WDF262203:WDF262232 WNB262203:WNB262232 WWX262203:WWX262232 AR327739:AR327768 KL327739:KL327768 UH327739:UH327768 AED327739:AED327768 ANZ327739:ANZ327768 AXV327739:AXV327768 BHR327739:BHR327768 BRN327739:BRN327768 CBJ327739:CBJ327768 CLF327739:CLF327768 CVB327739:CVB327768 DEX327739:DEX327768 DOT327739:DOT327768 DYP327739:DYP327768 EIL327739:EIL327768 ESH327739:ESH327768 FCD327739:FCD327768 FLZ327739:FLZ327768 FVV327739:FVV327768 GFR327739:GFR327768 GPN327739:GPN327768 GZJ327739:GZJ327768 HJF327739:HJF327768 HTB327739:HTB327768 ICX327739:ICX327768 IMT327739:IMT327768 IWP327739:IWP327768 JGL327739:JGL327768 JQH327739:JQH327768 KAD327739:KAD327768 KJZ327739:KJZ327768 KTV327739:KTV327768 LDR327739:LDR327768 LNN327739:LNN327768 LXJ327739:LXJ327768 MHF327739:MHF327768 MRB327739:MRB327768 NAX327739:NAX327768 NKT327739:NKT327768 NUP327739:NUP327768 OEL327739:OEL327768 OOH327739:OOH327768 OYD327739:OYD327768 PHZ327739:PHZ327768 PRV327739:PRV327768 QBR327739:QBR327768 QLN327739:QLN327768 QVJ327739:QVJ327768 RFF327739:RFF327768 RPB327739:RPB327768 RYX327739:RYX327768 SIT327739:SIT327768 SSP327739:SSP327768 TCL327739:TCL327768 TMH327739:TMH327768 TWD327739:TWD327768 UFZ327739:UFZ327768 UPV327739:UPV327768 UZR327739:UZR327768 VJN327739:VJN327768 VTJ327739:VTJ327768 WDF327739:WDF327768 WNB327739:WNB327768 WWX327739:WWX327768 AR393275:AR393304 KL393275:KL393304 UH393275:UH393304 AED393275:AED393304 ANZ393275:ANZ393304 AXV393275:AXV393304 BHR393275:BHR393304 BRN393275:BRN393304 CBJ393275:CBJ393304 CLF393275:CLF393304 CVB393275:CVB393304 DEX393275:DEX393304 DOT393275:DOT393304 DYP393275:DYP393304 EIL393275:EIL393304 ESH393275:ESH393304 FCD393275:FCD393304 FLZ393275:FLZ393304 FVV393275:FVV393304 GFR393275:GFR393304 GPN393275:GPN393304 GZJ393275:GZJ393304 HJF393275:HJF393304 HTB393275:HTB393304 ICX393275:ICX393304 IMT393275:IMT393304 IWP393275:IWP393304 JGL393275:JGL393304 JQH393275:JQH393304 KAD393275:KAD393304 KJZ393275:KJZ393304 KTV393275:KTV393304 LDR393275:LDR393304 LNN393275:LNN393304 LXJ393275:LXJ393304 MHF393275:MHF393304 MRB393275:MRB393304 NAX393275:NAX393304 NKT393275:NKT393304 NUP393275:NUP393304 OEL393275:OEL393304 OOH393275:OOH393304 OYD393275:OYD393304 PHZ393275:PHZ393304 PRV393275:PRV393304 QBR393275:QBR393304 QLN393275:QLN393304 QVJ393275:QVJ393304 RFF393275:RFF393304 RPB393275:RPB393304 RYX393275:RYX393304 SIT393275:SIT393304 SSP393275:SSP393304 TCL393275:TCL393304 TMH393275:TMH393304 TWD393275:TWD393304 UFZ393275:UFZ393304 UPV393275:UPV393304 UZR393275:UZR393304 VJN393275:VJN393304 VTJ393275:VTJ393304 WDF393275:WDF393304 WNB393275:WNB393304 WWX393275:WWX393304 AR458811:AR458840 KL458811:KL458840 UH458811:UH458840 AED458811:AED458840 ANZ458811:ANZ458840 AXV458811:AXV458840 BHR458811:BHR458840 BRN458811:BRN458840 CBJ458811:CBJ458840 CLF458811:CLF458840 CVB458811:CVB458840 DEX458811:DEX458840 DOT458811:DOT458840 DYP458811:DYP458840 EIL458811:EIL458840 ESH458811:ESH458840 FCD458811:FCD458840 FLZ458811:FLZ458840 FVV458811:FVV458840 GFR458811:GFR458840 GPN458811:GPN458840 GZJ458811:GZJ458840 HJF458811:HJF458840 HTB458811:HTB458840 ICX458811:ICX458840 IMT458811:IMT458840 IWP458811:IWP458840 JGL458811:JGL458840 JQH458811:JQH458840 KAD458811:KAD458840 KJZ458811:KJZ458840 KTV458811:KTV458840 LDR458811:LDR458840 LNN458811:LNN458840 LXJ458811:LXJ458840 MHF458811:MHF458840 MRB458811:MRB458840 NAX458811:NAX458840 NKT458811:NKT458840 NUP458811:NUP458840 OEL458811:OEL458840 OOH458811:OOH458840 OYD458811:OYD458840 PHZ458811:PHZ458840 PRV458811:PRV458840 QBR458811:QBR458840 QLN458811:QLN458840 QVJ458811:QVJ458840 RFF458811:RFF458840 RPB458811:RPB458840 RYX458811:RYX458840 SIT458811:SIT458840 SSP458811:SSP458840 TCL458811:TCL458840 TMH458811:TMH458840 TWD458811:TWD458840 UFZ458811:UFZ458840 UPV458811:UPV458840 UZR458811:UZR458840 VJN458811:VJN458840 VTJ458811:VTJ458840 WDF458811:WDF458840 WNB458811:WNB458840 WWX458811:WWX458840 AR524347:AR524376 KL524347:KL524376 UH524347:UH524376 AED524347:AED524376 ANZ524347:ANZ524376 AXV524347:AXV524376 BHR524347:BHR524376 BRN524347:BRN524376 CBJ524347:CBJ524376 CLF524347:CLF524376 CVB524347:CVB524376 DEX524347:DEX524376 DOT524347:DOT524376 DYP524347:DYP524376 EIL524347:EIL524376 ESH524347:ESH524376 FCD524347:FCD524376 FLZ524347:FLZ524376 FVV524347:FVV524376 GFR524347:GFR524376 GPN524347:GPN524376 GZJ524347:GZJ524376 HJF524347:HJF524376 HTB524347:HTB524376 ICX524347:ICX524376 IMT524347:IMT524376 IWP524347:IWP524376 JGL524347:JGL524376 JQH524347:JQH524376 KAD524347:KAD524376 KJZ524347:KJZ524376 KTV524347:KTV524376 LDR524347:LDR524376 LNN524347:LNN524376 LXJ524347:LXJ524376 MHF524347:MHF524376 MRB524347:MRB524376 NAX524347:NAX524376 NKT524347:NKT524376 NUP524347:NUP524376 OEL524347:OEL524376 OOH524347:OOH524376 OYD524347:OYD524376 PHZ524347:PHZ524376 PRV524347:PRV524376 QBR524347:QBR524376 QLN524347:QLN524376 QVJ524347:QVJ524376 RFF524347:RFF524376 RPB524347:RPB524376 RYX524347:RYX524376 SIT524347:SIT524376 SSP524347:SSP524376 TCL524347:TCL524376 TMH524347:TMH524376 TWD524347:TWD524376 UFZ524347:UFZ524376 UPV524347:UPV524376 UZR524347:UZR524376 VJN524347:VJN524376 VTJ524347:VTJ524376 WDF524347:WDF524376 WNB524347:WNB524376 WWX524347:WWX524376 AR589883:AR589912 KL589883:KL589912 UH589883:UH589912 AED589883:AED589912 ANZ589883:ANZ589912 AXV589883:AXV589912 BHR589883:BHR589912 BRN589883:BRN589912 CBJ589883:CBJ589912 CLF589883:CLF589912 CVB589883:CVB589912 DEX589883:DEX589912 DOT589883:DOT589912 DYP589883:DYP589912 EIL589883:EIL589912 ESH589883:ESH589912 FCD589883:FCD589912 FLZ589883:FLZ589912 FVV589883:FVV589912 GFR589883:GFR589912 GPN589883:GPN589912 GZJ589883:GZJ589912 HJF589883:HJF589912 HTB589883:HTB589912 ICX589883:ICX589912 IMT589883:IMT589912 IWP589883:IWP589912 JGL589883:JGL589912 JQH589883:JQH589912 KAD589883:KAD589912 KJZ589883:KJZ589912 KTV589883:KTV589912 LDR589883:LDR589912 LNN589883:LNN589912 LXJ589883:LXJ589912 MHF589883:MHF589912 MRB589883:MRB589912 NAX589883:NAX589912 NKT589883:NKT589912 NUP589883:NUP589912 OEL589883:OEL589912 OOH589883:OOH589912 OYD589883:OYD589912 PHZ589883:PHZ589912 PRV589883:PRV589912 QBR589883:QBR589912 QLN589883:QLN589912 QVJ589883:QVJ589912 RFF589883:RFF589912 RPB589883:RPB589912 RYX589883:RYX589912 SIT589883:SIT589912 SSP589883:SSP589912 TCL589883:TCL589912 TMH589883:TMH589912 TWD589883:TWD589912 UFZ589883:UFZ589912 UPV589883:UPV589912 UZR589883:UZR589912 VJN589883:VJN589912 VTJ589883:VTJ589912 WDF589883:WDF589912 WNB589883:WNB589912 WWX589883:WWX589912 AR655419:AR655448 KL655419:KL655448 UH655419:UH655448 AED655419:AED655448 ANZ655419:ANZ655448 AXV655419:AXV655448 BHR655419:BHR655448 BRN655419:BRN655448 CBJ655419:CBJ655448 CLF655419:CLF655448 CVB655419:CVB655448 DEX655419:DEX655448 DOT655419:DOT655448 DYP655419:DYP655448 EIL655419:EIL655448 ESH655419:ESH655448 FCD655419:FCD655448 FLZ655419:FLZ655448 FVV655419:FVV655448 GFR655419:GFR655448 GPN655419:GPN655448 GZJ655419:GZJ655448 HJF655419:HJF655448 HTB655419:HTB655448 ICX655419:ICX655448 IMT655419:IMT655448 IWP655419:IWP655448 JGL655419:JGL655448 JQH655419:JQH655448 KAD655419:KAD655448 KJZ655419:KJZ655448 KTV655419:KTV655448 LDR655419:LDR655448 LNN655419:LNN655448 LXJ655419:LXJ655448 MHF655419:MHF655448 MRB655419:MRB655448 NAX655419:NAX655448 NKT655419:NKT655448 NUP655419:NUP655448 OEL655419:OEL655448 OOH655419:OOH655448 OYD655419:OYD655448 PHZ655419:PHZ655448 PRV655419:PRV655448 QBR655419:QBR655448 QLN655419:QLN655448 QVJ655419:QVJ655448 RFF655419:RFF655448 RPB655419:RPB655448 RYX655419:RYX655448 SIT655419:SIT655448 SSP655419:SSP655448 TCL655419:TCL655448 TMH655419:TMH655448 TWD655419:TWD655448 UFZ655419:UFZ655448 UPV655419:UPV655448 UZR655419:UZR655448 VJN655419:VJN655448 VTJ655419:VTJ655448 WDF655419:WDF655448 WNB655419:WNB655448 WWX655419:WWX655448 AR720955:AR720984 KL720955:KL720984 UH720955:UH720984 AED720955:AED720984 ANZ720955:ANZ720984 AXV720955:AXV720984 BHR720955:BHR720984 BRN720955:BRN720984 CBJ720955:CBJ720984 CLF720955:CLF720984 CVB720955:CVB720984 DEX720955:DEX720984 DOT720955:DOT720984 DYP720955:DYP720984 EIL720955:EIL720984 ESH720955:ESH720984 FCD720955:FCD720984 FLZ720955:FLZ720984 FVV720955:FVV720984 GFR720955:GFR720984 GPN720955:GPN720984 GZJ720955:GZJ720984 HJF720955:HJF720984 HTB720955:HTB720984 ICX720955:ICX720984 IMT720955:IMT720984 IWP720955:IWP720984 JGL720955:JGL720984 JQH720955:JQH720984 KAD720955:KAD720984 KJZ720955:KJZ720984 KTV720955:KTV720984 LDR720955:LDR720984 LNN720955:LNN720984 LXJ720955:LXJ720984 MHF720955:MHF720984 MRB720955:MRB720984 NAX720955:NAX720984 NKT720955:NKT720984 NUP720955:NUP720984 OEL720955:OEL720984 OOH720955:OOH720984 OYD720955:OYD720984 PHZ720955:PHZ720984 PRV720955:PRV720984 QBR720955:QBR720984 QLN720955:QLN720984 QVJ720955:QVJ720984 RFF720955:RFF720984 RPB720955:RPB720984 RYX720955:RYX720984 SIT720955:SIT720984 SSP720955:SSP720984 TCL720955:TCL720984 TMH720955:TMH720984 TWD720955:TWD720984 UFZ720955:UFZ720984 UPV720955:UPV720984 UZR720955:UZR720984 VJN720955:VJN720984 VTJ720955:VTJ720984 WDF720955:WDF720984 WNB720955:WNB720984 WWX720955:WWX720984 AR786491:AR786520 KL786491:KL786520 UH786491:UH786520 AED786491:AED786520 ANZ786491:ANZ786520 AXV786491:AXV786520 BHR786491:BHR786520 BRN786491:BRN786520 CBJ786491:CBJ786520 CLF786491:CLF786520 CVB786491:CVB786520 DEX786491:DEX786520 DOT786491:DOT786520 DYP786491:DYP786520 EIL786491:EIL786520 ESH786491:ESH786520 FCD786491:FCD786520 FLZ786491:FLZ786520 FVV786491:FVV786520 GFR786491:GFR786520 GPN786491:GPN786520 GZJ786491:GZJ786520 HJF786491:HJF786520 HTB786491:HTB786520 ICX786491:ICX786520 IMT786491:IMT786520 IWP786491:IWP786520 JGL786491:JGL786520 JQH786491:JQH786520 KAD786491:KAD786520 KJZ786491:KJZ786520 KTV786491:KTV786520 LDR786491:LDR786520 LNN786491:LNN786520 LXJ786491:LXJ786520 MHF786491:MHF786520 MRB786491:MRB786520 NAX786491:NAX786520 NKT786491:NKT786520 NUP786491:NUP786520 OEL786491:OEL786520 OOH786491:OOH786520 OYD786491:OYD786520 PHZ786491:PHZ786520 PRV786491:PRV786520 QBR786491:QBR786520 QLN786491:QLN786520 QVJ786491:QVJ786520 RFF786491:RFF786520 RPB786491:RPB786520 RYX786491:RYX786520 SIT786491:SIT786520 SSP786491:SSP786520 TCL786491:TCL786520 TMH786491:TMH786520 TWD786491:TWD786520 UFZ786491:UFZ786520 UPV786491:UPV786520 UZR786491:UZR786520 VJN786491:VJN786520 VTJ786491:VTJ786520 WDF786491:WDF786520 WNB786491:WNB786520 WWX786491:WWX786520 AR852027:AR852056 KL852027:KL852056 UH852027:UH852056 AED852027:AED852056 ANZ852027:ANZ852056 AXV852027:AXV852056 BHR852027:BHR852056 BRN852027:BRN852056 CBJ852027:CBJ852056 CLF852027:CLF852056 CVB852027:CVB852056 DEX852027:DEX852056 DOT852027:DOT852056 DYP852027:DYP852056 EIL852027:EIL852056 ESH852027:ESH852056 FCD852027:FCD852056 FLZ852027:FLZ852056 FVV852027:FVV852056 GFR852027:GFR852056 GPN852027:GPN852056 GZJ852027:GZJ852056 HJF852027:HJF852056 HTB852027:HTB852056 ICX852027:ICX852056 IMT852027:IMT852056 IWP852027:IWP852056 JGL852027:JGL852056 JQH852027:JQH852056 KAD852027:KAD852056 KJZ852027:KJZ852056 KTV852027:KTV852056 LDR852027:LDR852056 LNN852027:LNN852056 LXJ852027:LXJ852056 MHF852027:MHF852056 MRB852027:MRB852056 NAX852027:NAX852056 NKT852027:NKT852056 NUP852027:NUP852056 OEL852027:OEL852056 OOH852027:OOH852056 OYD852027:OYD852056 PHZ852027:PHZ852056 PRV852027:PRV852056 QBR852027:QBR852056 QLN852027:QLN852056 QVJ852027:QVJ852056 RFF852027:RFF852056 RPB852027:RPB852056 RYX852027:RYX852056 SIT852027:SIT852056 SSP852027:SSP852056 TCL852027:TCL852056 TMH852027:TMH852056 TWD852027:TWD852056 UFZ852027:UFZ852056 UPV852027:UPV852056 UZR852027:UZR852056 VJN852027:VJN852056 VTJ852027:VTJ852056 WDF852027:WDF852056 WNB852027:WNB852056 WWX852027:WWX852056 AR917563:AR917592 KL917563:KL917592 UH917563:UH917592 AED917563:AED917592 ANZ917563:ANZ917592 AXV917563:AXV917592 BHR917563:BHR917592 BRN917563:BRN917592 CBJ917563:CBJ917592 CLF917563:CLF917592 CVB917563:CVB917592 DEX917563:DEX917592 DOT917563:DOT917592 DYP917563:DYP917592 EIL917563:EIL917592 ESH917563:ESH917592 FCD917563:FCD917592 FLZ917563:FLZ917592 FVV917563:FVV917592 GFR917563:GFR917592 GPN917563:GPN917592 GZJ917563:GZJ917592 HJF917563:HJF917592 HTB917563:HTB917592 ICX917563:ICX917592 IMT917563:IMT917592 IWP917563:IWP917592 JGL917563:JGL917592 JQH917563:JQH917592 KAD917563:KAD917592 KJZ917563:KJZ917592 KTV917563:KTV917592 LDR917563:LDR917592 LNN917563:LNN917592 LXJ917563:LXJ917592 MHF917563:MHF917592 MRB917563:MRB917592 NAX917563:NAX917592 NKT917563:NKT917592 NUP917563:NUP917592 OEL917563:OEL917592 OOH917563:OOH917592 OYD917563:OYD917592 PHZ917563:PHZ917592 PRV917563:PRV917592 QBR917563:QBR917592 QLN917563:QLN917592 QVJ917563:QVJ917592 RFF917563:RFF917592 RPB917563:RPB917592 RYX917563:RYX917592 SIT917563:SIT917592 SSP917563:SSP917592 TCL917563:TCL917592 TMH917563:TMH917592 TWD917563:TWD917592 UFZ917563:UFZ917592 UPV917563:UPV917592 UZR917563:UZR917592 VJN917563:VJN917592 VTJ917563:VTJ917592 WDF917563:WDF917592 WNB917563:WNB917592 WWX917563:WWX917592 AR983099:AR983128 KL983099:KL983128 UH983099:UH983128 AED983099:AED983128 ANZ983099:ANZ983128 AXV983099:AXV983128 BHR983099:BHR983128 BRN983099:BRN983128 CBJ983099:CBJ983128 CLF983099:CLF983128 CVB983099:CVB983128 DEX983099:DEX983128 DOT983099:DOT983128 DYP983099:DYP983128 EIL983099:EIL983128 ESH983099:ESH983128 FCD983099:FCD983128 FLZ983099:FLZ983128 FVV983099:FVV983128 GFR983099:GFR983128 GPN983099:GPN983128 GZJ983099:GZJ983128 HJF983099:HJF983128 HTB983099:HTB983128 ICX983099:ICX983128 IMT983099:IMT983128 IWP983099:IWP983128 JGL983099:JGL983128 JQH983099:JQH983128 KAD983099:KAD983128 KJZ983099:KJZ983128 KTV983099:KTV983128 LDR983099:LDR983128 LNN983099:LNN983128 LXJ983099:LXJ983128 MHF983099:MHF983128 MRB983099:MRB983128 NAX983099:NAX983128 NKT983099:NKT983128 NUP983099:NUP983128 OEL983099:OEL983128 OOH983099:OOH983128 OYD983099:OYD983128 PHZ983099:PHZ983128 PRV983099:PRV983128 QBR983099:QBR983128 QLN983099:QLN983128 QVJ983099:QVJ983128 RFF983099:RFF983128 RPB983099:RPB983128 RYX983099:RYX983128 SIT983099:SIT983128 SSP983099:SSP983128 TCL983099:TCL983128 TMH983099:TMH983128 TWD983099:TWD983128 UFZ983099:UFZ983128 UPV983099:UPV983128 UZR983099:UZR983128 VJN983099:VJN983128 VTJ983099:VTJ983128 WDF983099:WDF983128 WNB983099:WNB983128 WWX983099:WWX983128 AXT58:AXT83 KJ86:KJ87 UF86:UF87 AEB86:AEB87 ANX86:ANX87 AXT86:AXT87 BHP86:BHP87 BRL86:BRL87 CBH86:CBH87 CLD86:CLD87 CUZ86:CUZ87 DEV86:DEV87 DOR86:DOR87 DYN86:DYN87 EIJ86:EIJ87 ESF86:ESF87 FCB86:FCB87 FLX86:FLX87 FVT86:FVT87 GFP86:GFP87 GPL86:GPL87 GZH86:GZH87 HJD86:HJD87 HSZ86:HSZ87 ICV86:ICV87 IMR86:IMR87 IWN86:IWN87 JGJ86:JGJ87 JQF86:JQF87 KAB86:KAB87 KJX86:KJX87 KTT86:KTT87 LDP86:LDP87 LNL86:LNL87 LXH86:LXH87 MHD86:MHD87 MQZ86:MQZ87 NAV86:NAV87 NKR86:NKR87 NUN86:NUN87 OEJ86:OEJ87 OOF86:OOF87 OYB86:OYB87 PHX86:PHX87 PRT86:PRT87 QBP86:QBP87 QLL86:QLL87 QVH86:QVH87 RFD86:RFD87 ROZ86:ROZ87 RYV86:RYV87 SIR86:SIR87 SSN86:SSN87 TCJ86:TCJ87 TMF86:TMF87 TWB86:TWB87 UFX86:UFX87 UPT86:UPT87 UZP86:UZP87 VJL86:VJL87 VTH86:VTH87 WDD86:WDD87 WMZ86:WMZ87 WWV86:WWV87 AQ65623:AQ65624 KK65623:KK65624 UG65623:UG65624 AEC65623:AEC65624 ANY65623:ANY65624 AXU65623:AXU65624 BHQ65623:BHQ65624 BRM65623:BRM65624 CBI65623:CBI65624 CLE65623:CLE65624 CVA65623:CVA65624 DEW65623:DEW65624 DOS65623:DOS65624 DYO65623:DYO65624 EIK65623:EIK65624 ESG65623:ESG65624 FCC65623:FCC65624 FLY65623:FLY65624 FVU65623:FVU65624 GFQ65623:GFQ65624 GPM65623:GPM65624 GZI65623:GZI65624 HJE65623:HJE65624 HTA65623:HTA65624 ICW65623:ICW65624 IMS65623:IMS65624 IWO65623:IWO65624 JGK65623:JGK65624 JQG65623:JQG65624 KAC65623:KAC65624 KJY65623:KJY65624 KTU65623:KTU65624 LDQ65623:LDQ65624 LNM65623:LNM65624 LXI65623:LXI65624 MHE65623:MHE65624 MRA65623:MRA65624 NAW65623:NAW65624 NKS65623:NKS65624 NUO65623:NUO65624 OEK65623:OEK65624 OOG65623:OOG65624 OYC65623:OYC65624 PHY65623:PHY65624 PRU65623:PRU65624 QBQ65623:QBQ65624 QLM65623:QLM65624 QVI65623:QVI65624 RFE65623:RFE65624 RPA65623:RPA65624 RYW65623:RYW65624 SIS65623:SIS65624 SSO65623:SSO65624 TCK65623:TCK65624 TMG65623:TMG65624 TWC65623:TWC65624 UFY65623:UFY65624 UPU65623:UPU65624 UZQ65623:UZQ65624 VJM65623:VJM65624 VTI65623:VTI65624 WDE65623:WDE65624 WNA65623:WNA65624 WWW65623:WWW65624 AQ131159:AQ131160 KK131159:KK131160 UG131159:UG131160 AEC131159:AEC131160 ANY131159:ANY131160 AXU131159:AXU131160 BHQ131159:BHQ131160 BRM131159:BRM131160 CBI131159:CBI131160 CLE131159:CLE131160 CVA131159:CVA131160 DEW131159:DEW131160 DOS131159:DOS131160 DYO131159:DYO131160 EIK131159:EIK131160 ESG131159:ESG131160 FCC131159:FCC131160 FLY131159:FLY131160 FVU131159:FVU131160 GFQ131159:GFQ131160 GPM131159:GPM131160 GZI131159:GZI131160 HJE131159:HJE131160 HTA131159:HTA131160 ICW131159:ICW131160 IMS131159:IMS131160 IWO131159:IWO131160 JGK131159:JGK131160 JQG131159:JQG131160 KAC131159:KAC131160 KJY131159:KJY131160 KTU131159:KTU131160 LDQ131159:LDQ131160 LNM131159:LNM131160 LXI131159:LXI131160 MHE131159:MHE131160 MRA131159:MRA131160 NAW131159:NAW131160 NKS131159:NKS131160 NUO131159:NUO131160 OEK131159:OEK131160 OOG131159:OOG131160 OYC131159:OYC131160 PHY131159:PHY131160 PRU131159:PRU131160 QBQ131159:QBQ131160 QLM131159:QLM131160 QVI131159:QVI131160 RFE131159:RFE131160 RPA131159:RPA131160 RYW131159:RYW131160 SIS131159:SIS131160 SSO131159:SSO131160 TCK131159:TCK131160 TMG131159:TMG131160 TWC131159:TWC131160 UFY131159:UFY131160 UPU131159:UPU131160 UZQ131159:UZQ131160 VJM131159:VJM131160 VTI131159:VTI131160 WDE131159:WDE131160 WNA131159:WNA131160 WWW131159:WWW131160 AQ196695:AQ196696 KK196695:KK196696 UG196695:UG196696 AEC196695:AEC196696 ANY196695:ANY196696 AXU196695:AXU196696 BHQ196695:BHQ196696 BRM196695:BRM196696 CBI196695:CBI196696 CLE196695:CLE196696 CVA196695:CVA196696 DEW196695:DEW196696 DOS196695:DOS196696 DYO196695:DYO196696 EIK196695:EIK196696 ESG196695:ESG196696 FCC196695:FCC196696 FLY196695:FLY196696 FVU196695:FVU196696 GFQ196695:GFQ196696 GPM196695:GPM196696 GZI196695:GZI196696 HJE196695:HJE196696 HTA196695:HTA196696 ICW196695:ICW196696 IMS196695:IMS196696 IWO196695:IWO196696 JGK196695:JGK196696 JQG196695:JQG196696 KAC196695:KAC196696 KJY196695:KJY196696 KTU196695:KTU196696 LDQ196695:LDQ196696 LNM196695:LNM196696 LXI196695:LXI196696 MHE196695:MHE196696 MRA196695:MRA196696 NAW196695:NAW196696 NKS196695:NKS196696 NUO196695:NUO196696 OEK196695:OEK196696 OOG196695:OOG196696 OYC196695:OYC196696 PHY196695:PHY196696 PRU196695:PRU196696 QBQ196695:QBQ196696 QLM196695:QLM196696 QVI196695:QVI196696 RFE196695:RFE196696 RPA196695:RPA196696 RYW196695:RYW196696 SIS196695:SIS196696 SSO196695:SSO196696 TCK196695:TCK196696 TMG196695:TMG196696 TWC196695:TWC196696 UFY196695:UFY196696 UPU196695:UPU196696 UZQ196695:UZQ196696 VJM196695:VJM196696 VTI196695:VTI196696 WDE196695:WDE196696 WNA196695:WNA196696 WWW196695:WWW196696 AQ262231:AQ262232 KK262231:KK262232 UG262231:UG262232 AEC262231:AEC262232 ANY262231:ANY262232 AXU262231:AXU262232 BHQ262231:BHQ262232 BRM262231:BRM262232 CBI262231:CBI262232 CLE262231:CLE262232 CVA262231:CVA262232 DEW262231:DEW262232 DOS262231:DOS262232 DYO262231:DYO262232 EIK262231:EIK262232 ESG262231:ESG262232 FCC262231:FCC262232 FLY262231:FLY262232 FVU262231:FVU262232 GFQ262231:GFQ262232 GPM262231:GPM262232 GZI262231:GZI262232 HJE262231:HJE262232 HTA262231:HTA262232 ICW262231:ICW262232 IMS262231:IMS262232 IWO262231:IWO262232 JGK262231:JGK262232 JQG262231:JQG262232 KAC262231:KAC262232 KJY262231:KJY262232 KTU262231:KTU262232 LDQ262231:LDQ262232 LNM262231:LNM262232 LXI262231:LXI262232 MHE262231:MHE262232 MRA262231:MRA262232 NAW262231:NAW262232 NKS262231:NKS262232 NUO262231:NUO262232 OEK262231:OEK262232 OOG262231:OOG262232 OYC262231:OYC262232 PHY262231:PHY262232 PRU262231:PRU262232 QBQ262231:QBQ262232 QLM262231:QLM262232 QVI262231:QVI262232 RFE262231:RFE262232 RPA262231:RPA262232 RYW262231:RYW262232 SIS262231:SIS262232 SSO262231:SSO262232 TCK262231:TCK262232 TMG262231:TMG262232 TWC262231:TWC262232 UFY262231:UFY262232 UPU262231:UPU262232 UZQ262231:UZQ262232 VJM262231:VJM262232 VTI262231:VTI262232 WDE262231:WDE262232 WNA262231:WNA262232 WWW262231:WWW262232 AQ327767:AQ327768 KK327767:KK327768 UG327767:UG327768 AEC327767:AEC327768 ANY327767:ANY327768 AXU327767:AXU327768 BHQ327767:BHQ327768 BRM327767:BRM327768 CBI327767:CBI327768 CLE327767:CLE327768 CVA327767:CVA327768 DEW327767:DEW327768 DOS327767:DOS327768 DYO327767:DYO327768 EIK327767:EIK327768 ESG327767:ESG327768 FCC327767:FCC327768 FLY327767:FLY327768 FVU327767:FVU327768 GFQ327767:GFQ327768 GPM327767:GPM327768 GZI327767:GZI327768 HJE327767:HJE327768 HTA327767:HTA327768 ICW327767:ICW327768 IMS327767:IMS327768 IWO327767:IWO327768 JGK327767:JGK327768 JQG327767:JQG327768 KAC327767:KAC327768 KJY327767:KJY327768 KTU327767:KTU327768 LDQ327767:LDQ327768 LNM327767:LNM327768 LXI327767:LXI327768 MHE327767:MHE327768 MRA327767:MRA327768 NAW327767:NAW327768 NKS327767:NKS327768 NUO327767:NUO327768 OEK327767:OEK327768 OOG327767:OOG327768 OYC327767:OYC327768 PHY327767:PHY327768 PRU327767:PRU327768 QBQ327767:QBQ327768 QLM327767:QLM327768 QVI327767:QVI327768 RFE327767:RFE327768 RPA327767:RPA327768 RYW327767:RYW327768 SIS327767:SIS327768 SSO327767:SSO327768 TCK327767:TCK327768 TMG327767:TMG327768 TWC327767:TWC327768 UFY327767:UFY327768 UPU327767:UPU327768 UZQ327767:UZQ327768 VJM327767:VJM327768 VTI327767:VTI327768 WDE327767:WDE327768 WNA327767:WNA327768 WWW327767:WWW327768 AQ393303:AQ393304 KK393303:KK393304 UG393303:UG393304 AEC393303:AEC393304 ANY393303:ANY393304 AXU393303:AXU393304 BHQ393303:BHQ393304 BRM393303:BRM393304 CBI393303:CBI393304 CLE393303:CLE393304 CVA393303:CVA393304 DEW393303:DEW393304 DOS393303:DOS393304 DYO393303:DYO393304 EIK393303:EIK393304 ESG393303:ESG393304 FCC393303:FCC393304 FLY393303:FLY393304 FVU393303:FVU393304 GFQ393303:GFQ393304 GPM393303:GPM393304 GZI393303:GZI393304 HJE393303:HJE393304 HTA393303:HTA393304 ICW393303:ICW393304 IMS393303:IMS393304 IWO393303:IWO393304 JGK393303:JGK393304 JQG393303:JQG393304 KAC393303:KAC393304 KJY393303:KJY393304 KTU393303:KTU393304 LDQ393303:LDQ393304 LNM393303:LNM393304 LXI393303:LXI393304 MHE393303:MHE393304 MRA393303:MRA393304 NAW393303:NAW393304 NKS393303:NKS393304 NUO393303:NUO393304 OEK393303:OEK393304 OOG393303:OOG393304 OYC393303:OYC393304 PHY393303:PHY393304 PRU393303:PRU393304 QBQ393303:QBQ393304 QLM393303:QLM393304 QVI393303:QVI393304 RFE393303:RFE393304 RPA393303:RPA393304 RYW393303:RYW393304 SIS393303:SIS393304 SSO393303:SSO393304 TCK393303:TCK393304 TMG393303:TMG393304 TWC393303:TWC393304 UFY393303:UFY393304 UPU393303:UPU393304 UZQ393303:UZQ393304 VJM393303:VJM393304 VTI393303:VTI393304 WDE393303:WDE393304 WNA393303:WNA393304 WWW393303:WWW393304 AQ458839:AQ458840 KK458839:KK458840 UG458839:UG458840 AEC458839:AEC458840 ANY458839:ANY458840 AXU458839:AXU458840 BHQ458839:BHQ458840 BRM458839:BRM458840 CBI458839:CBI458840 CLE458839:CLE458840 CVA458839:CVA458840 DEW458839:DEW458840 DOS458839:DOS458840 DYO458839:DYO458840 EIK458839:EIK458840 ESG458839:ESG458840 FCC458839:FCC458840 FLY458839:FLY458840 FVU458839:FVU458840 GFQ458839:GFQ458840 GPM458839:GPM458840 GZI458839:GZI458840 HJE458839:HJE458840 HTA458839:HTA458840 ICW458839:ICW458840 IMS458839:IMS458840 IWO458839:IWO458840 JGK458839:JGK458840 JQG458839:JQG458840 KAC458839:KAC458840 KJY458839:KJY458840 KTU458839:KTU458840 LDQ458839:LDQ458840 LNM458839:LNM458840 LXI458839:LXI458840 MHE458839:MHE458840 MRA458839:MRA458840 NAW458839:NAW458840 NKS458839:NKS458840 NUO458839:NUO458840 OEK458839:OEK458840 OOG458839:OOG458840 OYC458839:OYC458840 PHY458839:PHY458840 PRU458839:PRU458840 QBQ458839:QBQ458840 QLM458839:QLM458840 QVI458839:QVI458840 RFE458839:RFE458840 RPA458839:RPA458840 RYW458839:RYW458840 SIS458839:SIS458840 SSO458839:SSO458840 TCK458839:TCK458840 TMG458839:TMG458840 TWC458839:TWC458840 UFY458839:UFY458840 UPU458839:UPU458840 UZQ458839:UZQ458840 VJM458839:VJM458840 VTI458839:VTI458840 WDE458839:WDE458840 WNA458839:WNA458840 WWW458839:WWW458840 AQ524375:AQ524376 KK524375:KK524376 UG524375:UG524376 AEC524375:AEC524376 ANY524375:ANY524376 AXU524375:AXU524376 BHQ524375:BHQ524376 BRM524375:BRM524376 CBI524375:CBI524376 CLE524375:CLE524376 CVA524375:CVA524376 DEW524375:DEW524376 DOS524375:DOS524376 DYO524375:DYO524376 EIK524375:EIK524376 ESG524375:ESG524376 FCC524375:FCC524376 FLY524375:FLY524376 FVU524375:FVU524376 GFQ524375:GFQ524376 GPM524375:GPM524376 GZI524375:GZI524376 HJE524375:HJE524376 HTA524375:HTA524376 ICW524375:ICW524376 IMS524375:IMS524376 IWO524375:IWO524376 JGK524375:JGK524376 JQG524375:JQG524376 KAC524375:KAC524376 KJY524375:KJY524376 KTU524375:KTU524376 LDQ524375:LDQ524376 LNM524375:LNM524376 LXI524375:LXI524376 MHE524375:MHE524376 MRA524375:MRA524376 NAW524375:NAW524376 NKS524375:NKS524376 NUO524375:NUO524376 OEK524375:OEK524376 OOG524375:OOG524376 OYC524375:OYC524376 PHY524375:PHY524376 PRU524375:PRU524376 QBQ524375:QBQ524376 QLM524375:QLM524376 QVI524375:QVI524376 RFE524375:RFE524376 RPA524375:RPA524376 RYW524375:RYW524376 SIS524375:SIS524376 SSO524375:SSO524376 TCK524375:TCK524376 TMG524375:TMG524376 TWC524375:TWC524376 UFY524375:UFY524376 UPU524375:UPU524376 UZQ524375:UZQ524376 VJM524375:VJM524376 VTI524375:VTI524376 WDE524375:WDE524376 WNA524375:WNA524376 WWW524375:WWW524376 AQ589911:AQ589912 KK589911:KK589912 UG589911:UG589912 AEC589911:AEC589912 ANY589911:ANY589912 AXU589911:AXU589912 BHQ589911:BHQ589912 BRM589911:BRM589912 CBI589911:CBI589912 CLE589911:CLE589912 CVA589911:CVA589912 DEW589911:DEW589912 DOS589911:DOS589912 DYO589911:DYO589912 EIK589911:EIK589912 ESG589911:ESG589912 FCC589911:FCC589912 FLY589911:FLY589912 FVU589911:FVU589912 GFQ589911:GFQ589912 GPM589911:GPM589912 GZI589911:GZI589912 HJE589911:HJE589912 HTA589911:HTA589912 ICW589911:ICW589912 IMS589911:IMS589912 IWO589911:IWO589912 JGK589911:JGK589912 JQG589911:JQG589912 KAC589911:KAC589912 KJY589911:KJY589912 KTU589911:KTU589912 LDQ589911:LDQ589912 LNM589911:LNM589912 LXI589911:LXI589912 MHE589911:MHE589912 MRA589911:MRA589912 NAW589911:NAW589912 NKS589911:NKS589912 NUO589911:NUO589912 OEK589911:OEK589912 OOG589911:OOG589912 OYC589911:OYC589912 PHY589911:PHY589912 PRU589911:PRU589912 QBQ589911:QBQ589912 QLM589911:QLM589912 QVI589911:QVI589912 RFE589911:RFE589912 RPA589911:RPA589912 RYW589911:RYW589912 SIS589911:SIS589912 SSO589911:SSO589912 TCK589911:TCK589912 TMG589911:TMG589912 TWC589911:TWC589912 UFY589911:UFY589912 UPU589911:UPU589912 UZQ589911:UZQ589912 VJM589911:VJM589912 VTI589911:VTI589912 WDE589911:WDE589912 WNA589911:WNA589912 WWW589911:WWW589912 AQ655447:AQ655448 KK655447:KK655448 UG655447:UG655448 AEC655447:AEC655448 ANY655447:ANY655448 AXU655447:AXU655448 BHQ655447:BHQ655448 BRM655447:BRM655448 CBI655447:CBI655448 CLE655447:CLE655448 CVA655447:CVA655448 DEW655447:DEW655448 DOS655447:DOS655448 DYO655447:DYO655448 EIK655447:EIK655448 ESG655447:ESG655448 FCC655447:FCC655448 FLY655447:FLY655448 FVU655447:FVU655448 GFQ655447:GFQ655448 GPM655447:GPM655448 GZI655447:GZI655448 HJE655447:HJE655448 HTA655447:HTA655448 ICW655447:ICW655448 IMS655447:IMS655448 IWO655447:IWO655448 JGK655447:JGK655448 JQG655447:JQG655448 KAC655447:KAC655448 KJY655447:KJY655448 KTU655447:KTU655448 LDQ655447:LDQ655448 LNM655447:LNM655448 LXI655447:LXI655448 MHE655447:MHE655448 MRA655447:MRA655448 NAW655447:NAW655448 NKS655447:NKS655448 NUO655447:NUO655448 OEK655447:OEK655448 OOG655447:OOG655448 OYC655447:OYC655448 PHY655447:PHY655448 PRU655447:PRU655448 QBQ655447:QBQ655448 QLM655447:QLM655448 QVI655447:QVI655448 RFE655447:RFE655448 RPA655447:RPA655448 RYW655447:RYW655448 SIS655447:SIS655448 SSO655447:SSO655448 TCK655447:TCK655448 TMG655447:TMG655448 TWC655447:TWC655448 UFY655447:UFY655448 UPU655447:UPU655448 UZQ655447:UZQ655448 VJM655447:VJM655448 VTI655447:VTI655448 WDE655447:WDE655448 WNA655447:WNA655448 WWW655447:WWW655448 AQ720983:AQ720984 KK720983:KK720984 UG720983:UG720984 AEC720983:AEC720984 ANY720983:ANY720984 AXU720983:AXU720984 BHQ720983:BHQ720984 BRM720983:BRM720984 CBI720983:CBI720984 CLE720983:CLE720984 CVA720983:CVA720984 DEW720983:DEW720984 DOS720983:DOS720984 DYO720983:DYO720984 EIK720983:EIK720984 ESG720983:ESG720984 FCC720983:FCC720984 FLY720983:FLY720984 FVU720983:FVU720984 GFQ720983:GFQ720984 GPM720983:GPM720984 GZI720983:GZI720984 HJE720983:HJE720984 HTA720983:HTA720984 ICW720983:ICW720984 IMS720983:IMS720984 IWO720983:IWO720984 JGK720983:JGK720984 JQG720983:JQG720984 KAC720983:KAC720984 KJY720983:KJY720984 KTU720983:KTU720984 LDQ720983:LDQ720984 LNM720983:LNM720984 LXI720983:LXI720984 MHE720983:MHE720984 MRA720983:MRA720984 NAW720983:NAW720984 NKS720983:NKS720984 NUO720983:NUO720984 OEK720983:OEK720984 OOG720983:OOG720984 OYC720983:OYC720984 PHY720983:PHY720984 PRU720983:PRU720984 QBQ720983:QBQ720984 QLM720983:QLM720984 QVI720983:QVI720984 RFE720983:RFE720984 RPA720983:RPA720984 RYW720983:RYW720984 SIS720983:SIS720984 SSO720983:SSO720984 TCK720983:TCK720984 TMG720983:TMG720984 TWC720983:TWC720984 UFY720983:UFY720984 UPU720983:UPU720984 UZQ720983:UZQ720984 VJM720983:VJM720984 VTI720983:VTI720984 WDE720983:WDE720984 WNA720983:WNA720984 WWW720983:WWW720984 AQ786519:AQ786520 KK786519:KK786520 UG786519:UG786520 AEC786519:AEC786520 ANY786519:ANY786520 AXU786519:AXU786520 BHQ786519:BHQ786520 BRM786519:BRM786520 CBI786519:CBI786520 CLE786519:CLE786520 CVA786519:CVA786520 DEW786519:DEW786520 DOS786519:DOS786520 DYO786519:DYO786520 EIK786519:EIK786520 ESG786519:ESG786520 FCC786519:FCC786520 FLY786519:FLY786520 FVU786519:FVU786520 GFQ786519:GFQ786520 GPM786519:GPM786520 GZI786519:GZI786520 HJE786519:HJE786520 HTA786519:HTA786520 ICW786519:ICW786520 IMS786519:IMS786520 IWO786519:IWO786520 JGK786519:JGK786520 JQG786519:JQG786520 KAC786519:KAC786520 KJY786519:KJY786520 KTU786519:KTU786520 LDQ786519:LDQ786520 LNM786519:LNM786520 LXI786519:LXI786520 MHE786519:MHE786520 MRA786519:MRA786520 NAW786519:NAW786520 NKS786519:NKS786520 NUO786519:NUO786520 OEK786519:OEK786520 OOG786519:OOG786520 OYC786519:OYC786520 PHY786519:PHY786520 PRU786519:PRU786520 QBQ786519:QBQ786520 QLM786519:QLM786520 QVI786519:QVI786520 RFE786519:RFE786520 RPA786519:RPA786520 RYW786519:RYW786520 SIS786519:SIS786520 SSO786519:SSO786520 TCK786519:TCK786520 TMG786519:TMG786520 TWC786519:TWC786520 UFY786519:UFY786520 UPU786519:UPU786520 UZQ786519:UZQ786520 VJM786519:VJM786520 VTI786519:VTI786520 WDE786519:WDE786520 WNA786519:WNA786520 WWW786519:WWW786520 AQ852055:AQ852056 KK852055:KK852056 UG852055:UG852056 AEC852055:AEC852056 ANY852055:ANY852056 AXU852055:AXU852056 BHQ852055:BHQ852056 BRM852055:BRM852056 CBI852055:CBI852056 CLE852055:CLE852056 CVA852055:CVA852056 DEW852055:DEW852056 DOS852055:DOS852056 DYO852055:DYO852056 EIK852055:EIK852056 ESG852055:ESG852056 FCC852055:FCC852056 FLY852055:FLY852056 FVU852055:FVU852056 GFQ852055:GFQ852056 GPM852055:GPM852056 GZI852055:GZI852056 HJE852055:HJE852056 HTA852055:HTA852056 ICW852055:ICW852056 IMS852055:IMS852056 IWO852055:IWO852056 JGK852055:JGK852056 JQG852055:JQG852056 KAC852055:KAC852056 KJY852055:KJY852056 KTU852055:KTU852056 LDQ852055:LDQ852056 LNM852055:LNM852056 LXI852055:LXI852056 MHE852055:MHE852056 MRA852055:MRA852056 NAW852055:NAW852056 NKS852055:NKS852056 NUO852055:NUO852056 OEK852055:OEK852056 OOG852055:OOG852056 OYC852055:OYC852056 PHY852055:PHY852056 PRU852055:PRU852056 QBQ852055:QBQ852056 QLM852055:QLM852056 QVI852055:QVI852056 RFE852055:RFE852056 RPA852055:RPA852056 RYW852055:RYW852056 SIS852055:SIS852056 SSO852055:SSO852056 TCK852055:TCK852056 TMG852055:TMG852056 TWC852055:TWC852056 UFY852055:UFY852056 UPU852055:UPU852056 UZQ852055:UZQ852056 VJM852055:VJM852056 VTI852055:VTI852056 WDE852055:WDE852056 WNA852055:WNA852056 WWW852055:WWW852056 AQ917591:AQ917592 KK917591:KK917592 UG917591:UG917592 AEC917591:AEC917592 ANY917591:ANY917592 AXU917591:AXU917592 BHQ917591:BHQ917592 BRM917591:BRM917592 CBI917591:CBI917592 CLE917591:CLE917592 CVA917591:CVA917592 DEW917591:DEW917592 DOS917591:DOS917592 DYO917591:DYO917592 EIK917591:EIK917592 ESG917591:ESG917592 FCC917591:FCC917592 FLY917591:FLY917592 FVU917591:FVU917592 GFQ917591:GFQ917592 GPM917591:GPM917592 GZI917591:GZI917592 HJE917591:HJE917592 HTA917591:HTA917592 ICW917591:ICW917592 IMS917591:IMS917592 IWO917591:IWO917592 JGK917591:JGK917592 JQG917591:JQG917592 KAC917591:KAC917592 KJY917591:KJY917592 KTU917591:KTU917592 LDQ917591:LDQ917592 LNM917591:LNM917592 LXI917591:LXI917592 MHE917591:MHE917592 MRA917591:MRA917592 NAW917591:NAW917592 NKS917591:NKS917592 NUO917591:NUO917592 OEK917591:OEK917592 OOG917591:OOG917592 OYC917591:OYC917592 PHY917591:PHY917592 PRU917591:PRU917592 QBQ917591:QBQ917592 QLM917591:QLM917592 QVI917591:QVI917592 RFE917591:RFE917592 RPA917591:RPA917592 RYW917591:RYW917592 SIS917591:SIS917592 SSO917591:SSO917592 TCK917591:TCK917592 TMG917591:TMG917592 TWC917591:TWC917592 UFY917591:UFY917592 UPU917591:UPU917592 UZQ917591:UZQ917592 VJM917591:VJM917592 VTI917591:VTI917592 WDE917591:WDE917592 WNA917591:WNA917592 WWW917591:WWW917592 AQ983127:AQ983128 KK983127:KK983128 UG983127:UG983128 AEC983127:AEC983128 ANY983127:ANY983128 AXU983127:AXU983128 BHQ983127:BHQ983128 BRM983127:BRM983128 CBI983127:CBI983128 CLE983127:CLE983128 CVA983127:CVA983128 DEW983127:DEW983128 DOS983127:DOS983128 DYO983127:DYO983128 EIK983127:EIK983128 ESG983127:ESG983128 FCC983127:FCC983128 FLY983127:FLY983128 FVU983127:FVU983128 GFQ983127:GFQ983128 GPM983127:GPM983128 GZI983127:GZI983128 HJE983127:HJE983128 HTA983127:HTA983128 ICW983127:ICW983128 IMS983127:IMS983128 IWO983127:IWO983128 JGK983127:JGK983128 JQG983127:JQG983128 KAC983127:KAC983128 KJY983127:KJY983128 KTU983127:KTU983128 LDQ983127:LDQ983128 LNM983127:LNM983128 LXI983127:LXI983128 MHE983127:MHE983128 MRA983127:MRA983128 NAW983127:NAW983128 NKS983127:NKS983128 NUO983127:NUO983128 OEK983127:OEK983128 OOG983127:OOG983128 OYC983127:OYC983128 PHY983127:PHY983128 PRU983127:PRU983128 QBQ983127:QBQ983128 QLM983127:QLM983128 QVI983127:QVI983128 RFE983127:RFE983128 RPA983127:RPA983128 RYW983127:RYW983128 SIS983127:SIS983128 SSO983127:SSO983128 TCK983127:TCK983128 TMG983127:TMG983128 TWC983127:TWC983128 UFY983127:UFY983128 UPU983127:UPU983128 UZQ983127:UZQ983128 VJM983127:VJM983128 VTI983127:VTI983128 WDE983127:WDE983128 WNA983127:WNA983128 WWW983127:WWW983128 ANW58:ANW71 KI56:KJ57 UE56:UF57 AEA56:AEB57 ANW56:ANX57 AXS56:AXT57 BHO56:BHP57 BRK56:BRL57 CBG56:CBH57 CLC56:CLD57 CUY56:CUZ57 DEU56:DEV57 DOQ56:DOR57 DYM56:DYN57 EII56:EIJ57 ESE56:ESF57 FCA56:FCB57 FLW56:FLX57 FVS56:FVT57 GFO56:GFP57 GPK56:GPL57 GZG56:GZH57 HJC56:HJD57 HSY56:HSZ57 ICU56:ICV57 IMQ56:IMR57 IWM56:IWN57 JGI56:JGJ57 JQE56:JQF57 KAA56:KAB57 KJW56:KJX57 KTS56:KTT57 LDO56:LDP57 LNK56:LNL57 LXG56:LXH57 MHC56:MHD57 MQY56:MQZ57 NAU56:NAV57 NKQ56:NKR57 NUM56:NUN57 OEI56:OEJ57 OOE56:OOF57 OYA56:OYB57 PHW56:PHX57 PRS56:PRT57 QBO56:QBP57 QLK56:QLL57 QVG56:QVH57 RFC56:RFD57 ROY56:ROZ57 RYU56:RYV57 SIQ56:SIR57 SSM56:SSN57 TCI56:TCJ57 TME56:TMF57 TWA56:TWB57 UFW56:UFX57 UPS56:UPT57 UZO56:UZP57 VJK56:VJL57 VTG56:VTH57 WDC56:WDD57 WMY56:WMZ57 WWU56:WWV57 AQ65593:AR65594 KK65593:KL65594 UG65593:UH65594 AEC65593:AED65594 ANY65593:ANZ65594 AXU65593:AXV65594 BHQ65593:BHR65594 BRM65593:BRN65594 CBI65593:CBJ65594 CLE65593:CLF65594 CVA65593:CVB65594 DEW65593:DEX65594 DOS65593:DOT65594 DYO65593:DYP65594 EIK65593:EIL65594 ESG65593:ESH65594 FCC65593:FCD65594 FLY65593:FLZ65594 FVU65593:FVV65594 GFQ65593:GFR65594 GPM65593:GPN65594 GZI65593:GZJ65594 HJE65593:HJF65594 HTA65593:HTB65594 ICW65593:ICX65594 IMS65593:IMT65594 IWO65593:IWP65594 JGK65593:JGL65594 JQG65593:JQH65594 KAC65593:KAD65594 KJY65593:KJZ65594 KTU65593:KTV65594 LDQ65593:LDR65594 LNM65593:LNN65594 LXI65593:LXJ65594 MHE65593:MHF65594 MRA65593:MRB65594 NAW65593:NAX65594 NKS65593:NKT65594 NUO65593:NUP65594 OEK65593:OEL65594 OOG65593:OOH65594 OYC65593:OYD65594 PHY65593:PHZ65594 PRU65593:PRV65594 QBQ65593:QBR65594 QLM65593:QLN65594 QVI65593:QVJ65594 RFE65593:RFF65594 RPA65593:RPB65594 RYW65593:RYX65594 SIS65593:SIT65594 SSO65593:SSP65594 TCK65593:TCL65594 TMG65593:TMH65594 TWC65593:TWD65594 UFY65593:UFZ65594 UPU65593:UPV65594 UZQ65593:UZR65594 VJM65593:VJN65594 VTI65593:VTJ65594 WDE65593:WDF65594 WNA65593:WNB65594 WWW65593:WWX65594 AQ131129:AR131130 KK131129:KL131130 UG131129:UH131130 AEC131129:AED131130 ANY131129:ANZ131130 AXU131129:AXV131130 BHQ131129:BHR131130 BRM131129:BRN131130 CBI131129:CBJ131130 CLE131129:CLF131130 CVA131129:CVB131130 DEW131129:DEX131130 DOS131129:DOT131130 DYO131129:DYP131130 EIK131129:EIL131130 ESG131129:ESH131130 FCC131129:FCD131130 FLY131129:FLZ131130 FVU131129:FVV131130 GFQ131129:GFR131130 GPM131129:GPN131130 GZI131129:GZJ131130 HJE131129:HJF131130 HTA131129:HTB131130 ICW131129:ICX131130 IMS131129:IMT131130 IWO131129:IWP131130 JGK131129:JGL131130 JQG131129:JQH131130 KAC131129:KAD131130 KJY131129:KJZ131130 KTU131129:KTV131130 LDQ131129:LDR131130 LNM131129:LNN131130 LXI131129:LXJ131130 MHE131129:MHF131130 MRA131129:MRB131130 NAW131129:NAX131130 NKS131129:NKT131130 NUO131129:NUP131130 OEK131129:OEL131130 OOG131129:OOH131130 OYC131129:OYD131130 PHY131129:PHZ131130 PRU131129:PRV131130 QBQ131129:QBR131130 QLM131129:QLN131130 QVI131129:QVJ131130 RFE131129:RFF131130 RPA131129:RPB131130 RYW131129:RYX131130 SIS131129:SIT131130 SSO131129:SSP131130 TCK131129:TCL131130 TMG131129:TMH131130 TWC131129:TWD131130 UFY131129:UFZ131130 UPU131129:UPV131130 UZQ131129:UZR131130 VJM131129:VJN131130 VTI131129:VTJ131130 WDE131129:WDF131130 WNA131129:WNB131130 WWW131129:WWX131130 AQ196665:AR196666 KK196665:KL196666 UG196665:UH196666 AEC196665:AED196666 ANY196665:ANZ196666 AXU196665:AXV196666 BHQ196665:BHR196666 BRM196665:BRN196666 CBI196665:CBJ196666 CLE196665:CLF196666 CVA196665:CVB196666 DEW196665:DEX196666 DOS196665:DOT196666 DYO196665:DYP196666 EIK196665:EIL196666 ESG196665:ESH196666 FCC196665:FCD196666 FLY196665:FLZ196666 FVU196665:FVV196666 GFQ196665:GFR196666 GPM196665:GPN196666 GZI196665:GZJ196666 HJE196665:HJF196666 HTA196665:HTB196666 ICW196665:ICX196666 IMS196665:IMT196666 IWO196665:IWP196666 JGK196665:JGL196666 JQG196665:JQH196666 KAC196665:KAD196666 KJY196665:KJZ196666 KTU196665:KTV196666 LDQ196665:LDR196666 LNM196665:LNN196666 LXI196665:LXJ196666 MHE196665:MHF196666 MRA196665:MRB196666 NAW196665:NAX196666 NKS196665:NKT196666 NUO196665:NUP196666 OEK196665:OEL196666 OOG196665:OOH196666 OYC196665:OYD196666 PHY196665:PHZ196666 PRU196665:PRV196666 QBQ196665:QBR196666 QLM196665:QLN196666 QVI196665:QVJ196666 RFE196665:RFF196666 RPA196665:RPB196666 RYW196665:RYX196666 SIS196665:SIT196666 SSO196665:SSP196666 TCK196665:TCL196666 TMG196665:TMH196666 TWC196665:TWD196666 UFY196665:UFZ196666 UPU196665:UPV196666 UZQ196665:UZR196666 VJM196665:VJN196666 VTI196665:VTJ196666 WDE196665:WDF196666 WNA196665:WNB196666 WWW196665:WWX196666 AQ262201:AR262202 KK262201:KL262202 UG262201:UH262202 AEC262201:AED262202 ANY262201:ANZ262202 AXU262201:AXV262202 BHQ262201:BHR262202 BRM262201:BRN262202 CBI262201:CBJ262202 CLE262201:CLF262202 CVA262201:CVB262202 DEW262201:DEX262202 DOS262201:DOT262202 DYO262201:DYP262202 EIK262201:EIL262202 ESG262201:ESH262202 FCC262201:FCD262202 FLY262201:FLZ262202 FVU262201:FVV262202 GFQ262201:GFR262202 GPM262201:GPN262202 GZI262201:GZJ262202 HJE262201:HJF262202 HTA262201:HTB262202 ICW262201:ICX262202 IMS262201:IMT262202 IWO262201:IWP262202 JGK262201:JGL262202 JQG262201:JQH262202 KAC262201:KAD262202 KJY262201:KJZ262202 KTU262201:KTV262202 LDQ262201:LDR262202 LNM262201:LNN262202 LXI262201:LXJ262202 MHE262201:MHF262202 MRA262201:MRB262202 NAW262201:NAX262202 NKS262201:NKT262202 NUO262201:NUP262202 OEK262201:OEL262202 OOG262201:OOH262202 OYC262201:OYD262202 PHY262201:PHZ262202 PRU262201:PRV262202 QBQ262201:QBR262202 QLM262201:QLN262202 QVI262201:QVJ262202 RFE262201:RFF262202 RPA262201:RPB262202 RYW262201:RYX262202 SIS262201:SIT262202 SSO262201:SSP262202 TCK262201:TCL262202 TMG262201:TMH262202 TWC262201:TWD262202 UFY262201:UFZ262202 UPU262201:UPV262202 UZQ262201:UZR262202 VJM262201:VJN262202 VTI262201:VTJ262202 WDE262201:WDF262202 WNA262201:WNB262202 WWW262201:WWX262202 AQ327737:AR327738 KK327737:KL327738 UG327737:UH327738 AEC327737:AED327738 ANY327737:ANZ327738 AXU327737:AXV327738 BHQ327737:BHR327738 BRM327737:BRN327738 CBI327737:CBJ327738 CLE327737:CLF327738 CVA327737:CVB327738 DEW327737:DEX327738 DOS327737:DOT327738 DYO327737:DYP327738 EIK327737:EIL327738 ESG327737:ESH327738 FCC327737:FCD327738 FLY327737:FLZ327738 FVU327737:FVV327738 GFQ327737:GFR327738 GPM327737:GPN327738 GZI327737:GZJ327738 HJE327737:HJF327738 HTA327737:HTB327738 ICW327737:ICX327738 IMS327737:IMT327738 IWO327737:IWP327738 JGK327737:JGL327738 JQG327737:JQH327738 KAC327737:KAD327738 KJY327737:KJZ327738 KTU327737:KTV327738 LDQ327737:LDR327738 LNM327737:LNN327738 LXI327737:LXJ327738 MHE327737:MHF327738 MRA327737:MRB327738 NAW327737:NAX327738 NKS327737:NKT327738 NUO327737:NUP327738 OEK327737:OEL327738 OOG327737:OOH327738 OYC327737:OYD327738 PHY327737:PHZ327738 PRU327737:PRV327738 QBQ327737:QBR327738 QLM327737:QLN327738 QVI327737:QVJ327738 RFE327737:RFF327738 RPA327737:RPB327738 RYW327737:RYX327738 SIS327737:SIT327738 SSO327737:SSP327738 TCK327737:TCL327738 TMG327737:TMH327738 TWC327737:TWD327738 UFY327737:UFZ327738 UPU327737:UPV327738 UZQ327737:UZR327738 VJM327737:VJN327738 VTI327737:VTJ327738 WDE327737:WDF327738 WNA327737:WNB327738 WWW327737:WWX327738 AQ393273:AR393274 KK393273:KL393274 UG393273:UH393274 AEC393273:AED393274 ANY393273:ANZ393274 AXU393273:AXV393274 BHQ393273:BHR393274 BRM393273:BRN393274 CBI393273:CBJ393274 CLE393273:CLF393274 CVA393273:CVB393274 DEW393273:DEX393274 DOS393273:DOT393274 DYO393273:DYP393274 EIK393273:EIL393274 ESG393273:ESH393274 FCC393273:FCD393274 FLY393273:FLZ393274 FVU393273:FVV393274 GFQ393273:GFR393274 GPM393273:GPN393274 GZI393273:GZJ393274 HJE393273:HJF393274 HTA393273:HTB393274 ICW393273:ICX393274 IMS393273:IMT393274 IWO393273:IWP393274 JGK393273:JGL393274 JQG393273:JQH393274 KAC393273:KAD393274 KJY393273:KJZ393274 KTU393273:KTV393274 LDQ393273:LDR393274 LNM393273:LNN393274 LXI393273:LXJ393274 MHE393273:MHF393274 MRA393273:MRB393274 NAW393273:NAX393274 NKS393273:NKT393274 NUO393273:NUP393274 OEK393273:OEL393274 OOG393273:OOH393274 OYC393273:OYD393274 PHY393273:PHZ393274 PRU393273:PRV393274 QBQ393273:QBR393274 QLM393273:QLN393274 QVI393273:QVJ393274 RFE393273:RFF393274 RPA393273:RPB393274 RYW393273:RYX393274 SIS393273:SIT393274 SSO393273:SSP393274 TCK393273:TCL393274 TMG393273:TMH393274 TWC393273:TWD393274 UFY393273:UFZ393274 UPU393273:UPV393274 UZQ393273:UZR393274 VJM393273:VJN393274 VTI393273:VTJ393274 WDE393273:WDF393274 WNA393273:WNB393274 WWW393273:WWX393274 AQ458809:AR458810 KK458809:KL458810 UG458809:UH458810 AEC458809:AED458810 ANY458809:ANZ458810 AXU458809:AXV458810 BHQ458809:BHR458810 BRM458809:BRN458810 CBI458809:CBJ458810 CLE458809:CLF458810 CVA458809:CVB458810 DEW458809:DEX458810 DOS458809:DOT458810 DYO458809:DYP458810 EIK458809:EIL458810 ESG458809:ESH458810 FCC458809:FCD458810 FLY458809:FLZ458810 FVU458809:FVV458810 GFQ458809:GFR458810 GPM458809:GPN458810 GZI458809:GZJ458810 HJE458809:HJF458810 HTA458809:HTB458810 ICW458809:ICX458810 IMS458809:IMT458810 IWO458809:IWP458810 JGK458809:JGL458810 JQG458809:JQH458810 KAC458809:KAD458810 KJY458809:KJZ458810 KTU458809:KTV458810 LDQ458809:LDR458810 LNM458809:LNN458810 LXI458809:LXJ458810 MHE458809:MHF458810 MRA458809:MRB458810 NAW458809:NAX458810 NKS458809:NKT458810 NUO458809:NUP458810 OEK458809:OEL458810 OOG458809:OOH458810 OYC458809:OYD458810 PHY458809:PHZ458810 PRU458809:PRV458810 QBQ458809:QBR458810 QLM458809:QLN458810 QVI458809:QVJ458810 RFE458809:RFF458810 RPA458809:RPB458810 RYW458809:RYX458810 SIS458809:SIT458810 SSO458809:SSP458810 TCK458809:TCL458810 TMG458809:TMH458810 TWC458809:TWD458810 UFY458809:UFZ458810 UPU458809:UPV458810 UZQ458809:UZR458810 VJM458809:VJN458810 VTI458809:VTJ458810 WDE458809:WDF458810 WNA458809:WNB458810 WWW458809:WWX458810 AQ524345:AR524346 KK524345:KL524346 UG524345:UH524346 AEC524345:AED524346 ANY524345:ANZ524346 AXU524345:AXV524346 BHQ524345:BHR524346 BRM524345:BRN524346 CBI524345:CBJ524346 CLE524345:CLF524346 CVA524345:CVB524346 DEW524345:DEX524346 DOS524345:DOT524346 DYO524345:DYP524346 EIK524345:EIL524346 ESG524345:ESH524346 FCC524345:FCD524346 FLY524345:FLZ524346 FVU524345:FVV524346 GFQ524345:GFR524346 GPM524345:GPN524346 GZI524345:GZJ524346 HJE524345:HJF524346 HTA524345:HTB524346 ICW524345:ICX524346 IMS524345:IMT524346 IWO524345:IWP524346 JGK524345:JGL524346 JQG524345:JQH524346 KAC524345:KAD524346 KJY524345:KJZ524346 KTU524345:KTV524346 LDQ524345:LDR524346 LNM524345:LNN524346 LXI524345:LXJ524346 MHE524345:MHF524346 MRA524345:MRB524346 NAW524345:NAX524346 NKS524345:NKT524346 NUO524345:NUP524346 OEK524345:OEL524346 OOG524345:OOH524346 OYC524345:OYD524346 PHY524345:PHZ524346 PRU524345:PRV524346 QBQ524345:QBR524346 QLM524345:QLN524346 QVI524345:QVJ524346 RFE524345:RFF524346 RPA524345:RPB524346 RYW524345:RYX524346 SIS524345:SIT524346 SSO524345:SSP524346 TCK524345:TCL524346 TMG524345:TMH524346 TWC524345:TWD524346 UFY524345:UFZ524346 UPU524345:UPV524346 UZQ524345:UZR524346 VJM524345:VJN524346 VTI524345:VTJ524346 WDE524345:WDF524346 WNA524345:WNB524346 WWW524345:WWX524346 AQ589881:AR589882 KK589881:KL589882 UG589881:UH589882 AEC589881:AED589882 ANY589881:ANZ589882 AXU589881:AXV589882 BHQ589881:BHR589882 BRM589881:BRN589882 CBI589881:CBJ589882 CLE589881:CLF589882 CVA589881:CVB589882 DEW589881:DEX589882 DOS589881:DOT589882 DYO589881:DYP589882 EIK589881:EIL589882 ESG589881:ESH589882 FCC589881:FCD589882 FLY589881:FLZ589882 FVU589881:FVV589882 GFQ589881:GFR589882 GPM589881:GPN589882 GZI589881:GZJ589882 HJE589881:HJF589882 HTA589881:HTB589882 ICW589881:ICX589882 IMS589881:IMT589882 IWO589881:IWP589882 JGK589881:JGL589882 JQG589881:JQH589882 KAC589881:KAD589882 KJY589881:KJZ589882 KTU589881:KTV589882 LDQ589881:LDR589882 LNM589881:LNN589882 LXI589881:LXJ589882 MHE589881:MHF589882 MRA589881:MRB589882 NAW589881:NAX589882 NKS589881:NKT589882 NUO589881:NUP589882 OEK589881:OEL589882 OOG589881:OOH589882 OYC589881:OYD589882 PHY589881:PHZ589882 PRU589881:PRV589882 QBQ589881:QBR589882 QLM589881:QLN589882 QVI589881:QVJ589882 RFE589881:RFF589882 RPA589881:RPB589882 RYW589881:RYX589882 SIS589881:SIT589882 SSO589881:SSP589882 TCK589881:TCL589882 TMG589881:TMH589882 TWC589881:TWD589882 UFY589881:UFZ589882 UPU589881:UPV589882 UZQ589881:UZR589882 VJM589881:VJN589882 VTI589881:VTJ589882 WDE589881:WDF589882 WNA589881:WNB589882 WWW589881:WWX589882 AQ655417:AR655418 KK655417:KL655418 UG655417:UH655418 AEC655417:AED655418 ANY655417:ANZ655418 AXU655417:AXV655418 BHQ655417:BHR655418 BRM655417:BRN655418 CBI655417:CBJ655418 CLE655417:CLF655418 CVA655417:CVB655418 DEW655417:DEX655418 DOS655417:DOT655418 DYO655417:DYP655418 EIK655417:EIL655418 ESG655417:ESH655418 FCC655417:FCD655418 FLY655417:FLZ655418 FVU655417:FVV655418 GFQ655417:GFR655418 GPM655417:GPN655418 GZI655417:GZJ655418 HJE655417:HJF655418 HTA655417:HTB655418 ICW655417:ICX655418 IMS655417:IMT655418 IWO655417:IWP655418 JGK655417:JGL655418 JQG655417:JQH655418 KAC655417:KAD655418 KJY655417:KJZ655418 KTU655417:KTV655418 LDQ655417:LDR655418 LNM655417:LNN655418 LXI655417:LXJ655418 MHE655417:MHF655418 MRA655417:MRB655418 NAW655417:NAX655418 NKS655417:NKT655418 NUO655417:NUP655418 OEK655417:OEL655418 OOG655417:OOH655418 OYC655417:OYD655418 PHY655417:PHZ655418 PRU655417:PRV655418 QBQ655417:QBR655418 QLM655417:QLN655418 QVI655417:QVJ655418 RFE655417:RFF655418 RPA655417:RPB655418 RYW655417:RYX655418 SIS655417:SIT655418 SSO655417:SSP655418 TCK655417:TCL655418 TMG655417:TMH655418 TWC655417:TWD655418 UFY655417:UFZ655418 UPU655417:UPV655418 UZQ655417:UZR655418 VJM655417:VJN655418 VTI655417:VTJ655418 WDE655417:WDF655418 WNA655417:WNB655418 WWW655417:WWX655418 AQ720953:AR720954 KK720953:KL720954 UG720953:UH720954 AEC720953:AED720954 ANY720953:ANZ720954 AXU720953:AXV720954 BHQ720953:BHR720954 BRM720953:BRN720954 CBI720953:CBJ720954 CLE720953:CLF720954 CVA720953:CVB720954 DEW720953:DEX720954 DOS720953:DOT720954 DYO720953:DYP720954 EIK720953:EIL720954 ESG720953:ESH720954 FCC720953:FCD720954 FLY720953:FLZ720954 FVU720953:FVV720954 GFQ720953:GFR720954 GPM720953:GPN720954 GZI720953:GZJ720954 HJE720953:HJF720954 HTA720953:HTB720954 ICW720953:ICX720954 IMS720953:IMT720954 IWO720953:IWP720954 JGK720953:JGL720954 JQG720953:JQH720954 KAC720953:KAD720954 KJY720953:KJZ720954 KTU720953:KTV720954 LDQ720953:LDR720954 LNM720953:LNN720954 LXI720953:LXJ720954 MHE720953:MHF720954 MRA720953:MRB720954 NAW720953:NAX720954 NKS720953:NKT720954 NUO720953:NUP720954 OEK720953:OEL720954 OOG720953:OOH720954 OYC720953:OYD720954 PHY720953:PHZ720954 PRU720953:PRV720954 QBQ720953:QBR720954 QLM720953:QLN720954 QVI720953:QVJ720954 RFE720953:RFF720954 RPA720953:RPB720954 RYW720953:RYX720954 SIS720953:SIT720954 SSO720953:SSP720954 TCK720953:TCL720954 TMG720953:TMH720954 TWC720953:TWD720954 UFY720953:UFZ720954 UPU720953:UPV720954 UZQ720953:UZR720954 VJM720953:VJN720954 VTI720953:VTJ720954 WDE720953:WDF720954 WNA720953:WNB720954 WWW720953:WWX720954 AQ786489:AR786490 KK786489:KL786490 UG786489:UH786490 AEC786489:AED786490 ANY786489:ANZ786490 AXU786489:AXV786490 BHQ786489:BHR786490 BRM786489:BRN786490 CBI786489:CBJ786490 CLE786489:CLF786490 CVA786489:CVB786490 DEW786489:DEX786490 DOS786489:DOT786490 DYO786489:DYP786490 EIK786489:EIL786490 ESG786489:ESH786490 FCC786489:FCD786490 FLY786489:FLZ786490 FVU786489:FVV786490 GFQ786489:GFR786490 GPM786489:GPN786490 GZI786489:GZJ786490 HJE786489:HJF786490 HTA786489:HTB786490 ICW786489:ICX786490 IMS786489:IMT786490 IWO786489:IWP786490 JGK786489:JGL786490 JQG786489:JQH786490 KAC786489:KAD786490 KJY786489:KJZ786490 KTU786489:KTV786490 LDQ786489:LDR786490 LNM786489:LNN786490 LXI786489:LXJ786490 MHE786489:MHF786490 MRA786489:MRB786490 NAW786489:NAX786490 NKS786489:NKT786490 NUO786489:NUP786490 OEK786489:OEL786490 OOG786489:OOH786490 OYC786489:OYD786490 PHY786489:PHZ786490 PRU786489:PRV786490 QBQ786489:QBR786490 QLM786489:QLN786490 QVI786489:QVJ786490 RFE786489:RFF786490 RPA786489:RPB786490 RYW786489:RYX786490 SIS786489:SIT786490 SSO786489:SSP786490 TCK786489:TCL786490 TMG786489:TMH786490 TWC786489:TWD786490 UFY786489:UFZ786490 UPU786489:UPV786490 UZQ786489:UZR786490 VJM786489:VJN786490 VTI786489:VTJ786490 WDE786489:WDF786490 WNA786489:WNB786490 WWW786489:WWX786490 AQ852025:AR852026 KK852025:KL852026 UG852025:UH852026 AEC852025:AED852026 ANY852025:ANZ852026 AXU852025:AXV852026 BHQ852025:BHR852026 BRM852025:BRN852026 CBI852025:CBJ852026 CLE852025:CLF852026 CVA852025:CVB852026 DEW852025:DEX852026 DOS852025:DOT852026 DYO852025:DYP852026 EIK852025:EIL852026 ESG852025:ESH852026 FCC852025:FCD852026 FLY852025:FLZ852026 FVU852025:FVV852026 GFQ852025:GFR852026 GPM852025:GPN852026 GZI852025:GZJ852026 HJE852025:HJF852026 HTA852025:HTB852026 ICW852025:ICX852026 IMS852025:IMT852026 IWO852025:IWP852026 JGK852025:JGL852026 JQG852025:JQH852026 KAC852025:KAD852026 KJY852025:KJZ852026 KTU852025:KTV852026 LDQ852025:LDR852026 LNM852025:LNN852026 LXI852025:LXJ852026 MHE852025:MHF852026 MRA852025:MRB852026 NAW852025:NAX852026 NKS852025:NKT852026 NUO852025:NUP852026 OEK852025:OEL852026 OOG852025:OOH852026 OYC852025:OYD852026 PHY852025:PHZ852026 PRU852025:PRV852026 QBQ852025:QBR852026 QLM852025:QLN852026 QVI852025:QVJ852026 RFE852025:RFF852026 RPA852025:RPB852026 RYW852025:RYX852026 SIS852025:SIT852026 SSO852025:SSP852026 TCK852025:TCL852026 TMG852025:TMH852026 TWC852025:TWD852026 UFY852025:UFZ852026 UPU852025:UPV852026 UZQ852025:UZR852026 VJM852025:VJN852026 VTI852025:VTJ852026 WDE852025:WDF852026 WNA852025:WNB852026 WWW852025:WWX852026 AQ917561:AR917562 KK917561:KL917562 UG917561:UH917562 AEC917561:AED917562 ANY917561:ANZ917562 AXU917561:AXV917562 BHQ917561:BHR917562 BRM917561:BRN917562 CBI917561:CBJ917562 CLE917561:CLF917562 CVA917561:CVB917562 DEW917561:DEX917562 DOS917561:DOT917562 DYO917561:DYP917562 EIK917561:EIL917562 ESG917561:ESH917562 FCC917561:FCD917562 FLY917561:FLZ917562 FVU917561:FVV917562 GFQ917561:GFR917562 GPM917561:GPN917562 GZI917561:GZJ917562 HJE917561:HJF917562 HTA917561:HTB917562 ICW917561:ICX917562 IMS917561:IMT917562 IWO917561:IWP917562 JGK917561:JGL917562 JQG917561:JQH917562 KAC917561:KAD917562 KJY917561:KJZ917562 KTU917561:KTV917562 LDQ917561:LDR917562 LNM917561:LNN917562 LXI917561:LXJ917562 MHE917561:MHF917562 MRA917561:MRB917562 NAW917561:NAX917562 NKS917561:NKT917562 NUO917561:NUP917562 OEK917561:OEL917562 OOG917561:OOH917562 OYC917561:OYD917562 PHY917561:PHZ917562 PRU917561:PRV917562 QBQ917561:QBR917562 QLM917561:QLN917562 QVI917561:QVJ917562 RFE917561:RFF917562 RPA917561:RPB917562 RYW917561:RYX917562 SIS917561:SIT917562 SSO917561:SSP917562 TCK917561:TCL917562 TMG917561:TMH917562 TWC917561:TWD917562 UFY917561:UFZ917562 UPU917561:UPV917562 UZQ917561:UZR917562 VJM917561:VJN917562 VTI917561:VTJ917562 WDE917561:WDF917562 WNA917561:WNB917562 WWW917561:WWX917562 AQ983097:AR983098 KK983097:KL983098 UG983097:UH983098 AEC983097:AED983098 ANY983097:ANZ983098 AXU983097:AXV983098 BHQ983097:BHR983098 BRM983097:BRN983098 CBI983097:CBJ983098 CLE983097:CLF983098 CVA983097:CVB983098 DEW983097:DEX983098 DOS983097:DOT983098 DYO983097:DYP983098 EIK983097:EIL983098 ESG983097:ESH983098 FCC983097:FCD983098 FLY983097:FLZ983098 FVU983097:FVV983098 GFQ983097:GFR983098 GPM983097:GPN983098 GZI983097:GZJ983098 HJE983097:HJF983098 HTA983097:HTB983098 ICW983097:ICX983098 IMS983097:IMT983098 IWO983097:IWP983098 JGK983097:JGL983098 JQG983097:JQH983098 KAC983097:KAD983098 KJY983097:KJZ983098 KTU983097:KTV983098 LDQ983097:LDR983098 LNM983097:LNN983098 LXI983097:LXJ983098 MHE983097:MHF983098 MRA983097:MRB983098 NAW983097:NAX983098 NKS983097:NKT983098 NUO983097:NUP983098 OEK983097:OEL983098 OOG983097:OOH983098 OYC983097:OYD983098 PHY983097:PHZ983098 PRU983097:PRV983098 QBQ983097:QBR983098 QLM983097:QLN983098 QVI983097:QVJ983098 RFE983097:RFF983098 RPA983097:RPB983098 RYW983097:RYX983098 SIS983097:SIT983098 SSO983097:SSP983098 TCK983097:TCL983098 TMG983097:TMH983098 TWC983097:TWD983098 UFY983097:UFZ983098 UPU983097:UPV983098 UZQ983097:UZR983098 VJM983097:VJN983098 VTI983097:VTJ983098 WDE983097:WDF983098 WNA983097:WNB983098 WWW983097:WWX983098 ANX58:ANX83 KI53:KJ54 UE53:UF54 AEA53:AEB54 ANW53:ANX54 AXS53:AXT54 BHO53:BHP54 BRK53:BRL54 CBG53:CBH54 CLC53:CLD54 CUY53:CUZ54 DEU53:DEV54 DOQ53:DOR54 DYM53:DYN54 EII53:EIJ54 ESE53:ESF54 FCA53:FCB54 FLW53:FLX54 FVS53:FVT54 GFO53:GFP54 GPK53:GPL54 GZG53:GZH54 HJC53:HJD54 HSY53:HSZ54 ICU53:ICV54 IMQ53:IMR54 IWM53:IWN54 JGI53:JGJ54 JQE53:JQF54 KAA53:KAB54 KJW53:KJX54 KTS53:KTT54 LDO53:LDP54 LNK53:LNL54 LXG53:LXH54 MHC53:MHD54 MQY53:MQZ54 NAU53:NAV54 NKQ53:NKR54 NUM53:NUN54 OEI53:OEJ54 OOE53:OOF54 OYA53:OYB54 PHW53:PHX54 PRS53:PRT54 QBO53:QBP54 QLK53:QLL54 QVG53:QVH54 RFC53:RFD54 ROY53:ROZ54 RYU53:RYV54 SIQ53:SIR54 SSM53:SSN54 TCI53:TCJ54 TME53:TMF54 TWA53:TWB54 UFW53:UFX54 UPS53:UPT54 UZO53:UZP54 VJK53:VJL54 VTG53:VTH54 WDC53:WDD54 WMY53:WMZ54 WWU53:WWV54 AQ65590:AR65591 KK65590:KL65591 UG65590:UH65591 AEC65590:AED65591 ANY65590:ANZ65591 AXU65590:AXV65591 BHQ65590:BHR65591 BRM65590:BRN65591 CBI65590:CBJ65591 CLE65590:CLF65591 CVA65590:CVB65591 DEW65590:DEX65591 DOS65590:DOT65591 DYO65590:DYP65591 EIK65590:EIL65591 ESG65590:ESH65591 FCC65590:FCD65591 FLY65590:FLZ65591 FVU65590:FVV65591 GFQ65590:GFR65591 GPM65590:GPN65591 GZI65590:GZJ65591 HJE65590:HJF65591 HTA65590:HTB65591 ICW65590:ICX65591 IMS65590:IMT65591 IWO65590:IWP65591 JGK65590:JGL65591 JQG65590:JQH65591 KAC65590:KAD65591 KJY65590:KJZ65591 KTU65590:KTV65591 LDQ65590:LDR65591 LNM65590:LNN65591 LXI65590:LXJ65591 MHE65590:MHF65591 MRA65590:MRB65591 NAW65590:NAX65591 NKS65590:NKT65591 NUO65590:NUP65591 OEK65590:OEL65591 OOG65590:OOH65591 OYC65590:OYD65591 PHY65590:PHZ65591 PRU65590:PRV65591 QBQ65590:QBR65591 QLM65590:QLN65591 QVI65590:QVJ65591 RFE65590:RFF65591 RPA65590:RPB65591 RYW65590:RYX65591 SIS65590:SIT65591 SSO65590:SSP65591 TCK65590:TCL65591 TMG65590:TMH65591 TWC65590:TWD65591 UFY65590:UFZ65591 UPU65590:UPV65591 UZQ65590:UZR65591 VJM65590:VJN65591 VTI65590:VTJ65591 WDE65590:WDF65591 WNA65590:WNB65591 WWW65590:WWX65591 AQ131126:AR131127 KK131126:KL131127 UG131126:UH131127 AEC131126:AED131127 ANY131126:ANZ131127 AXU131126:AXV131127 BHQ131126:BHR131127 BRM131126:BRN131127 CBI131126:CBJ131127 CLE131126:CLF131127 CVA131126:CVB131127 DEW131126:DEX131127 DOS131126:DOT131127 DYO131126:DYP131127 EIK131126:EIL131127 ESG131126:ESH131127 FCC131126:FCD131127 FLY131126:FLZ131127 FVU131126:FVV131127 GFQ131126:GFR131127 GPM131126:GPN131127 GZI131126:GZJ131127 HJE131126:HJF131127 HTA131126:HTB131127 ICW131126:ICX131127 IMS131126:IMT131127 IWO131126:IWP131127 JGK131126:JGL131127 JQG131126:JQH131127 KAC131126:KAD131127 KJY131126:KJZ131127 KTU131126:KTV131127 LDQ131126:LDR131127 LNM131126:LNN131127 LXI131126:LXJ131127 MHE131126:MHF131127 MRA131126:MRB131127 NAW131126:NAX131127 NKS131126:NKT131127 NUO131126:NUP131127 OEK131126:OEL131127 OOG131126:OOH131127 OYC131126:OYD131127 PHY131126:PHZ131127 PRU131126:PRV131127 QBQ131126:QBR131127 QLM131126:QLN131127 QVI131126:QVJ131127 RFE131126:RFF131127 RPA131126:RPB131127 RYW131126:RYX131127 SIS131126:SIT131127 SSO131126:SSP131127 TCK131126:TCL131127 TMG131126:TMH131127 TWC131126:TWD131127 UFY131126:UFZ131127 UPU131126:UPV131127 UZQ131126:UZR131127 VJM131126:VJN131127 VTI131126:VTJ131127 WDE131126:WDF131127 WNA131126:WNB131127 WWW131126:WWX131127 AQ196662:AR196663 KK196662:KL196663 UG196662:UH196663 AEC196662:AED196663 ANY196662:ANZ196663 AXU196662:AXV196663 BHQ196662:BHR196663 BRM196662:BRN196663 CBI196662:CBJ196663 CLE196662:CLF196663 CVA196662:CVB196663 DEW196662:DEX196663 DOS196662:DOT196663 DYO196662:DYP196663 EIK196662:EIL196663 ESG196662:ESH196663 FCC196662:FCD196663 FLY196662:FLZ196663 FVU196662:FVV196663 GFQ196662:GFR196663 GPM196662:GPN196663 GZI196662:GZJ196663 HJE196662:HJF196663 HTA196662:HTB196663 ICW196662:ICX196663 IMS196662:IMT196663 IWO196662:IWP196663 JGK196662:JGL196663 JQG196662:JQH196663 KAC196662:KAD196663 KJY196662:KJZ196663 KTU196662:KTV196663 LDQ196662:LDR196663 LNM196662:LNN196663 LXI196662:LXJ196663 MHE196662:MHF196663 MRA196662:MRB196663 NAW196662:NAX196663 NKS196662:NKT196663 NUO196662:NUP196663 OEK196662:OEL196663 OOG196662:OOH196663 OYC196662:OYD196663 PHY196662:PHZ196663 PRU196662:PRV196663 QBQ196662:QBR196663 QLM196662:QLN196663 QVI196662:QVJ196663 RFE196662:RFF196663 RPA196662:RPB196663 RYW196662:RYX196663 SIS196662:SIT196663 SSO196662:SSP196663 TCK196662:TCL196663 TMG196662:TMH196663 TWC196662:TWD196663 UFY196662:UFZ196663 UPU196662:UPV196663 UZQ196662:UZR196663 VJM196662:VJN196663 VTI196662:VTJ196663 WDE196662:WDF196663 WNA196662:WNB196663 WWW196662:WWX196663 AQ262198:AR262199 KK262198:KL262199 UG262198:UH262199 AEC262198:AED262199 ANY262198:ANZ262199 AXU262198:AXV262199 BHQ262198:BHR262199 BRM262198:BRN262199 CBI262198:CBJ262199 CLE262198:CLF262199 CVA262198:CVB262199 DEW262198:DEX262199 DOS262198:DOT262199 DYO262198:DYP262199 EIK262198:EIL262199 ESG262198:ESH262199 FCC262198:FCD262199 FLY262198:FLZ262199 FVU262198:FVV262199 GFQ262198:GFR262199 GPM262198:GPN262199 GZI262198:GZJ262199 HJE262198:HJF262199 HTA262198:HTB262199 ICW262198:ICX262199 IMS262198:IMT262199 IWO262198:IWP262199 JGK262198:JGL262199 JQG262198:JQH262199 KAC262198:KAD262199 KJY262198:KJZ262199 KTU262198:KTV262199 LDQ262198:LDR262199 LNM262198:LNN262199 LXI262198:LXJ262199 MHE262198:MHF262199 MRA262198:MRB262199 NAW262198:NAX262199 NKS262198:NKT262199 NUO262198:NUP262199 OEK262198:OEL262199 OOG262198:OOH262199 OYC262198:OYD262199 PHY262198:PHZ262199 PRU262198:PRV262199 QBQ262198:QBR262199 QLM262198:QLN262199 QVI262198:QVJ262199 RFE262198:RFF262199 RPA262198:RPB262199 RYW262198:RYX262199 SIS262198:SIT262199 SSO262198:SSP262199 TCK262198:TCL262199 TMG262198:TMH262199 TWC262198:TWD262199 UFY262198:UFZ262199 UPU262198:UPV262199 UZQ262198:UZR262199 VJM262198:VJN262199 VTI262198:VTJ262199 WDE262198:WDF262199 WNA262198:WNB262199 WWW262198:WWX262199 AQ327734:AR327735 KK327734:KL327735 UG327734:UH327735 AEC327734:AED327735 ANY327734:ANZ327735 AXU327734:AXV327735 BHQ327734:BHR327735 BRM327734:BRN327735 CBI327734:CBJ327735 CLE327734:CLF327735 CVA327734:CVB327735 DEW327734:DEX327735 DOS327734:DOT327735 DYO327734:DYP327735 EIK327734:EIL327735 ESG327734:ESH327735 FCC327734:FCD327735 FLY327734:FLZ327735 FVU327734:FVV327735 GFQ327734:GFR327735 GPM327734:GPN327735 GZI327734:GZJ327735 HJE327734:HJF327735 HTA327734:HTB327735 ICW327734:ICX327735 IMS327734:IMT327735 IWO327734:IWP327735 JGK327734:JGL327735 JQG327734:JQH327735 KAC327734:KAD327735 KJY327734:KJZ327735 KTU327734:KTV327735 LDQ327734:LDR327735 LNM327734:LNN327735 LXI327734:LXJ327735 MHE327734:MHF327735 MRA327734:MRB327735 NAW327734:NAX327735 NKS327734:NKT327735 NUO327734:NUP327735 OEK327734:OEL327735 OOG327734:OOH327735 OYC327734:OYD327735 PHY327734:PHZ327735 PRU327734:PRV327735 QBQ327734:QBR327735 QLM327734:QLN327735 QVI327734:QVJ327735 RFE327734:RFF327735 RPA327734:RPB327735 RYW327734:RYX327735 SIS327734:SIT327735 SSO327734:SSP327735 TCK327734:TCL327735 TMG327734:TMH327735 TWC327734:TWD327735 UFY327734:UFZ327735 UPU327734:UPV327735 UZQ327734:UZR327735 VJM327734:VJN327735 VTI327734:VTJ327735 WDE327734:WDF327735 WNA327734:WNB327735 WWW327734:WWX327735 AQ393270:AR393271 KK393270:KL393271 UG393270:UH393271 AEC393270:AED393271 ANY393270:ANZ393271 AXU393270:AXV393271 BHQ393270:BHR393271 BRM393270:BRN393271 CBI393270:CBJ393271 CLE393270:CLF393271 CVA393270:CVB393271 DEW393270:DEX393271 DOS393270:DOT393271 DYO393270:DYP393271 EIK393270:EIL393271 ESG393270:ESH393271 FCC393270:FCD393271 FLY393270:FLZ393271 FVU393270:FVV393271 GFQ393270:GFR393271 GPM393270:GPN393271 GZI393270:GZJ393271 HJE393270:HJF393271 HTA393270:HTB393271 ICW393270:ICX393271 IMS393270:IMT393271 IWO393270:IWP393271 JGK393270:JGL393271 JQG393270:JQH393271 KAC393270:KAD393271 KJY393270:KJZ393271 KTU393270:KTV393271 LDQ393270:LDR393271 LNM393270:LNN393271 LXI393270:LXJ393271 MHE393270:MHF393271 MRA393270:MRB393271 NAW393270:NAX393271 NKS393270:NKT393271 NUO393270:NUP393271 OEK393270:OEL393271 OOG393270:OOH393271 OYC393270:OYD393271 PHY393270:PHZ393271 PRU393270:PRV393271 QBQ393270:QBR393271 QLM393270:QLN393271 QVI393270:QVJ393271 RFE393270:RFF393271 RPA393270:RPB393271 RYW393270:RYX393271 SIS393270:SIT393271 SSO393270:SSP393271 TCK393270:TCL393271 TMG393270:TMH393271 TWC393270:TWD393271 UFY393270:UFZ393271 UPU393270:UPV393271 UZQ393270:UZR393271 VJM393270:VJN393271 VTI393270:VTJ393271 WDE393270:WDF393271 WNA393270:WNB393271 WWW393270:WWX393271 AQ458806:AR458807 KK458806:KL458807 UG458806:UH458807 AEC458806:AED458807 ANY458806:ANZ458807 AXU458806:AXV458807 BHQ458806:BHR458807 BRM458806:BRN458807 CBI458806:CBJ458807 CLE458806:CLF458807 CVA458806:CVB458807 DEW458806:DEX458807 DOS458806:DOT458807 DYO458806:DYP458807 EIK458806:EIL458807 ESG458806:ESH458807 FCC458806:FCD458807 FLY458806:FLZ458807 FVU458806:FVV458807 GFQ458806:GFR458807 GPM458806:GPN458807 GZI458806:GZJ458807 HJE458806:HJF458807 HTA458806:HTB458807 ICW458806:ICX458807 IMS458806:IMT458807 IWO458806:IWP458807 JGK458806:JGL458807 JQG458806:JQH458807 KAC458806:KAD458807 KJY458806:KJZ458807 KTU458806:KTV458807 LDQ458806:LDR458807 LNM458806:LNN458807 LXI458806:LXJ458807 MHE458806:MHF458807 MRA458806:MRB458807 NAW458806:NAX458807 NKS458806:NKT458807 NUO458806:NUP458807 OEK458806:OEL458807 OOG458806:OOH458807 OYC458806:OYD458807 PHY458806:PHZ458807 PRU458806:PRV458807 QBQ458806:QBR458807 QLM458806:QLN458807 QVI458806:QVJ458807 RFE458806:RFF458807 RPA458806:RPB458807 RYW458806:RYX458807 SIS458806:SIT458807 SSO458806:SSP458807 TCK458806:TCL458807 TMG458806:TMH458807 TWC458806:TWD458807 UFY458806:UFZ458807 UPU458806:UPV458807 UZQ458806:UZR458807 VJM458806:VJN458807 VTI458806:VTJ458807 WDE458806:WDF458807 WNA458806:WNB458807 WWW458806:WWX458807 AQ524342:AR524343 KK524342:KL524343 UG524342:UH524343 AEC524342:AED524343 ANY524342:ANZ524343 AXU524342:AXV524343 BHQ524342:BHR524343 BRM524342:BRN524343 CBI524342:CBJ524343 CLE524342:CLF524343 CVA524342:CVB524343 DEW524342:DEX524343 DOS524342:DOT524343 DYO524342:DYP524343 EIK524342:EIL524343 ESG524342:ESH524343 FCC524342:FCD524343 FLY524342:FLZ524343 FVU524342:FVV524343 GFQ524342:GFR524343 GPM524342:GPN524343 GZI524342:GZJ524343 HJE524342:HJF524343 HTA524342:HTB524343 ICW524342:ICX524343 IMS524342:IMT524343 IWO524342:IWP524343 JGK524342:JGL524343 JQG524342:JQH524343 KAC524342:KAD524343 KJY524342:KJZ524343 KTU524342:KTV524343 LDQ524342:LDR524343 LNM524342:LNN524343 LXI524342:LXJ524343 MHE524342:MHF524343 MRA524342:MRB524343 NAW524342:NAX524343 NKS524342:NKT524343 NUO524342:NUP524343 OEK524342:OEL524343 OOG524342:OOH524343 OYC524342:OYD524343 PHY524342:PHZ524343 PRU524342:PRV524343 QBQ524342:QBR524343 QLM524342:QLN524343 QVI524342:QVJ524343 RFE524342:RFF524343 RPA524342:RPB524343 RYW524342:RYX524343 SIS524342:SIT524343 SSO524342:SSP524343 TCK524342:TCL524343 TMG524342:TMH524343 TWC524342:TWD524343 UFY524342:UFZ524343 UPU524342:UPV524343 UZQ524342:UZR524343 VJM524342:VJN524343 VTI524342:VTJ524343 WDE524342:WDF524343 WNA524342:WNB524343 WWW524342:WWX524343 AQ589878:AR589879 KK589878:KL589879 UG589878:UH589879 AEC589878:AED589879 ANY589878:ANZ589879 AXU589878:AXV589879 BHQ589878:BHR589879 BRM589878:BRN589879 CBI589878:CBJ589879 CLE589878:CLF589879 CVA589878:CVB589879 DEW589878:DEX589879 DOS589878:DOT589879 DYO589878:DYP589879 EIK589878:EIL589879 ESG589878:ESH589879 FCC589878:FCD589879 FLY589878:FLZ589879 FVU589878:FVV589879 GFQ589878:GFR589879 GPM589878:GPN589879 GZI589878:GZJ589879 HJE589878:HJF589879 HTA589878:HTB589879 ICW589878:ICX589879 IMS589878:IMT589879 IWO589878:IWP589879 JGK589878:JGL589879 JQG589878:JQH589879 KAC589878:KAD589879 KJY589878:KJZ589879 KTU589878:KTV589879 LDQ589878:LDR589879 LNM589878:LNN589879 LXI589878:LXJ589879 MHE589878:MHF589879 MRA589878:MRB589879 NAW589878:NAX589879 NKS589878:NKT589879 NUO589878:NUP589879 OEK589878:OEL589879 OOG589878:OOH589879 OYC589878:OYD589879 PHY589878:PHZ589879 PRU589878:PRV589879 QBQ589878:QBR589879 QLM589878:QLN589879 QVI589878:QVJ589879 RFE589878:RFF589879 RPA589878:RPB589879 RYW589878:RYX589879 SIS589878:SIT589879 SSO589878:SSP589879 TCK589878:TCL589879 TMG589878:TMH589879 TWC589878:TWD589879 UFY589878:UFZ589879 UPU589878:UPV589879 UZQ589878:UZR589879 VJM589878:VJN589879 VTI589878:VTJ589879 WDE589878:WDF589879 WNA589878:WNB589879 WWW589878:WWX589879 AQ655414:AR655415 KK655414:KL655415 UG655414:UH655415 AEC655414:AED655415 ANY655414:ANZ655415 AXU655414:AXV655415 BHQ655414:BHR655415 BRM655414:BRN655415 CBI655414:CBJ655415 CLE655414:CLF655415 CVA655414:CVB655415 DEW655414:DEX655415 DOS655414:DOT655415 DYO655414:DYP655415 EIK655414:EIL655415 ESG655414:ESH655415 FCC655414:FCD655415 FLY655414:FLZ655415 FVU655414:FVV655415 GFQ655414:GFR655415 GPM655414:GPN655415 GZI655414:GZJ655415 HJE655414:HJF655415 HTA655414:HTB655415 ICW655414:ICX655415 IMS655414:IMT655415 IWO655414:IWP655415 JGK655414:JGL655415 JQG655414:JQH655415 KAC655414:KAD655415 KJY655414:KJZ655415 KTU655414:KTV655415 LDQ655414:LDR655415 LNM655414:LNN655415 LXI655414:LXJ655415 MHE655414:MHF655415 MRA655414:MRB655415 NAW655414:NAX655415 NKS655414:NKT655415 NUO655414:NUP655415 OEK655414:OEL655415 OOG655414:OOH655415 OYC655414:OYD655415 PHY655414:PHZ655415 PRU655414:PRV655415 QBQ655414:QBR655415 QLM655414:QLN655415 QVI655414:QVJ655415 RFE655414:RFF655415 RPA655414:RPB655415 RYW655414:RYX655415 SIS655414:SIT655415 SSO655414:SSP655415 TCK655414:TCL655415 TMG655414:TMH655415 TWC655414:TWD655415 UFY655414:UFZ655415 UPU655414:UPV655415 UZQ655414:UZR655415 VJM655414:VJN655415 VTI655414:VTJ655415 WDE655414:WDF655415 WNA655414:WNB655415 WWW655414:WWX655415 AQ720950:AR720951 KK720950:KL720951 UG720950:UH720951 AEC720950:AED720951 ANY720950:ANZ720951 AXU720950:AXV720951 BHQ720950:BHR720951 BRM720950:BRN720951 CBI720950:CBJ720951 CLE720950:CLF720951 CVA720950:CVB720951 DEW720950:DEX720951 DOS720950:DOT720951 DYO720950:DYP720951 EIK720950:EIL720951 ESG720950:ESH720951 FCC720950:FCD720951 FLY720950:FLZ720951 FVU720950:FVV720951 GFQ720950:GFR720951 GPM720950:GPN720951 GZI720950:GZJ720951 HJE720950:HJF720951 HTA720950:HTB720951 ICW720950:ICX720951 IMS720950:IMT720951 IWO720950:IWP720951 JGK720950:JGL720951 JQG720950:JQH720951 KAC720950:KAD720951 KJY720950:KJZ720951 KTU720950:KTV720951 LDQ720950:LDR720951 LNM720950:LNN720951 LXI720950:LXJ720951 MHE720950:MHF720951 MRA720950:MRB720951 NAW720950:NAX720951 NKS720950:NKT720951 NUO720950:NUP720951 OEK720950:OEL720951 OOG720950:OOH720951 OYC720950:OYD720951 PHY720950:PHZ720951 PRU720950:PRV720951 QBQ720950:QBR720951 QLM720950:QLN720951 QVI720950:QVJ720951 RFE720950:RFF720951 RPA720950:RPB720951 RYW720950:RYX720951 SIS720950:SIT720951 SSO720950:SSP720951 TCK720950:TCL720951 TMG720950:TMH720951 TWC720950:TWD720951 UFY720950:UFZ720951 UPU720950:UPV720951 UZQ720950:UZR720951 VJM720950:VJN720951 VTI720950:VTJ720951 WDE720950:WDF720951 WNA720950:WNB720951 WWW720950:WWX720951 AQ786486:AR786487 KK786486:KL786487 UG786486:UH786487 AEC786486:AED786487 ANY786486:ANZ786487 AXU786486:AXV786487 BHQ786486:BHR786487 BRM786486:BRN786487 CBI786486:CBJ786487 CLE786486:CLF786487 CVA786486:CVB786487 DEW786486:DEX786487 DOS786486:DOT786487 DYO786486:DYP786487 EIK786486:EIL786487 ESG786486:ESH786487 FCC786486:FCD786487 FLY786486:FLZ786487 FVU786486:FVV786487 GFQ786486:GFR786487 GPM786486:GPN786487 GZI786486:GZJ786487 HJE786486:HJF786487 HTA786486:HTB786487 ICW786486:ICX786487 IMS786486:IMT786487 IWO786486:IWP786487 JGK786486:JGL786487 JQG786486:JQH786487 KAC786486:KAD786487 KJY786486:KJZ786487 KTU786486:KTV786487 LDQ786486:LDR786487 LNM786486:LNN786487 LXI786486:LXJ786487 MHE786486:MHF786487 MRA786486:MRB786487 NAW786486:NAX786487 NKS786486:NKT786487 NUO786486:NUP786487 OEK786486:OEL786487 OOG786486:OOH786487 OYC786486:OYD786487 PHY786486:PHZ786487 PRU786486:PRV786487 QBQ786486:QBR786487 QLM786486:QLN786487 QVI786486:QVJ786487 RFE786486:RFF786487 RPA786486:RPB786487 RYW786486:RYX786487 SIS786486:SIT786487 SSO786486:SSP786487 TCK786486:TCL786487 TMG786486:TMH786487 TWC786486:TWD786487 UFY786486:UFZ786487 UPU786486:UPV786487 UZQ786486:UZR786487 VJM786486:VJN786487 VTI786486:VTJ786487 WDE786486:WDF786487 WNA786486:WNB786487 WWW786486:WWX786487 AQ852022:AR852023 KK852022:KL852023 UG852022:UH852023 AEC852022:AED852023 ANY852022:ANZ852023 AXU852022:AXV852023 BHQ852022:BHR852023 BRM852022:BRN852023 CBI852022:CBJ852023 CLE852022:CLF852023 CVA852022:CVB852023 DEW852022:DEX852023 DOS852022:DOT852023 DYO852022:DYP852023 EIK852022:EIL852023 ESG852022:ESH852023 FCC852022:FCD852023 FLY852022:FLZ852023 FVU852022:FVV852023 GFQ852022:GFR852023 GPM852022:GPN852023 GZI852022:GZJ852023 HJE852022:HJF852023 HTA852022:HTB852023 ICW852022:ICX852023 IMS852022:IMT852023 IWO852022:IWP852023 JGK852022:JGL852023 JQG852022:JQH852023 KAC852022:KAD852023 KJY852022:KJZ852023 KTU852022:KTV852023 LDQ852022:LDR852023 LNM852022:LNN852023 LXI852022:LXJ852023 MHE852022:MHF852023 MRA852022:MRB852023 NAW852022:NAX852023 NKS852022:NKT852023 NUO852022:NUP852023 OEK852022:OEL852023 OOG852022:OOH852023 OYC852022:OYD852023 PHY852022:PHZ852023 PRU852022:PRV852023 QBQ852022:QBR852023 QLM852022:QLN852023 QVI852022:QVJ852023 RFE852022:RFF852023 RPA852022:RPB852023 RYW852022:RYX852023 SIS852022:SIT852023 SSO852022:SSP852023 TCK852022:TCL852023 TMG852022:TMH852023 TWC852022:TWD852023 UFY852022:UFZ852023 UPU852022:UPV852023 UZQ852022:UZR852023 VJM852022:VJN852023 VTI852022:VTJ852023 WDE852022:WDF852023 WNA852022:WNB852023 WWW852022:WWX852023 AQ917558:AR917559 KK917558:KL917559 UG917558:UH917559 AEC917558:AED917559 ANY917558:ANZ917559 AXU917558:AXV917559 BHQ917558:BHR917559 BRM917558:BRN917559 CBI917558:CBJ917559 CLE917558:CLF917559 CVA917558:CVB917559 DEW917558:DEX917559 DOS917558:DOT917559 DYO917558:DYP917559 EIK917558:EIL917559 ESG917558:ESH917559 FCC917558:FCD917559 FLY917558:FLZ917559 FVU917558:FVV917559 GFQ917558:GFR917559 GPM917558:GPN917559 GZI917558:GZJ917559 HJE917558:HJF917559 HTA917558:HTB917559 ICW917558:ICX917559 IMS917558:IMT917559 IWO917558:IWP917559 JGK917558:JGL917559 JQG917558:JQH917559 KAC917558:KAD917559 KJY917558:KJZ917559 KTU917558:KTV917559 LDQ917558:LDR917559 LNM917558:LNN917559 LXI917558:LXJ917559 MHE917558:MHF917559 MRA917558:MRB917559 NAW917558:NAX917559 NKS917558:NKT917559 NUO917558:NUP917559 OEK917558:OEL917559 OOG917558:OOH917559 OYC917558:OYD917559 PHY917558:PHZ917559 PRU917558:PRV917559 QBQ917558:QBR917559 QLM917558:QLN917559 QVI917558:QVJ917559 RFE917558:RFF917559 RPA917558:RPB917559 RYW917558:RYX917559 SIS917558:SIT917559 SSO917558:SSP917559 TCK917558:TCL917559 TMG917558:TMH917559 TWC917558:TWD917559 UFY917558:UFZ917559 UPU917558:UPV917559 UZQ917558:UZR917559 VJM917558:VJN917559 VTI917558:VTJ917559 WDE917558:WDF917559 WNA917558:WNB917559 WWW917558:WWX917559 AQ983094:AR983095 KK983094:KL983095 UG983094:UH983095 AEC983094:AED983095 ANY983094:ANZ983095 AXU983094:AXV983095 BHQ983094:BHR983095 BRM983094:BRN983095 CBI983094:CBJ983095 CLE983094:CLF983095 CVA983094:CVB983095 DEW983094:DEX983095 DOS983094:DOT983095 DYO983094:DYP983095 EIK983094:EIL983095 ESG983094:ESH983095 FCC983094:FCD983095 FLY983094:FLZ983095 FVU983094:FVV983095 GFQ983094:GFR983095 GPM983094:GPN983095 GZI983094:GZJ983095 HJE983094:HJF983095 HTA983094:HTB983095 ICW983094:ICX983095 IMS983094:IMT983095 IWO983094:IWP983095 JGK983094:JGL983095 JQG983094:JQH983095 KAC983094:KAD983095 KJY983094:KJZ983095 KTU983094:KTV983095 LDQ983094:LDR983095 LNM983094:LNN983095 LXI983094:LXJ983095 MHE983094:MHF983095 MRA983094:MRB983095 NAW983094:NAX983095 NKS983094:NKT983095 NUO983094:NUP983095 OEK983094:OEL983095 OOG983094:OOH983095 OYC983094:OYD983095 PHY983094:PHZ983095 PRU983094:PRV983095 QBQ983094:QBR983095 QLM983094:QLN983095 QVI983094:QVJ983095 RFE983094:RFF983095 RPA983094:RPB983095 RYW983094:RYX983095 SIS983094:SIT983095 SSO983094:SSP983095 TCK983094:TCL983095 TMG983094:TMH983095 TWC983094:TWD983095 UFY983094:UFZ983095 UPU983094:UPV983095 UZQ983094:UZR983095 VJM983094:VJN983095 VTI983094:VTJ983095 WDE983094:WDF983095 WNA983094:WNB983095 WWW983094:WWX983095 AEA58:AEA71 KJ27:KJ52 UF27:UF52 AEB27:AEB52 ANX27:ANX52 AXT27:AXT52 BHP27:BHP52 BRL27:BRL52 CBH27:CBH52 CLD27:CLD52 CUZ27:CUZ52 DEV27:DEV52 DOR27:DOR52 DYN27:DYN52 EIJ27:EIJ52 ESF27:ESF52 FCB27:FCB52 FLX27:FLX52 FVT27:FVT52 GFP27:GFP52 GPL27:GPL52 GZH27:GZH52 HJD27:HJD52 HSZ27:HSZ52 ICV27:ICV52 IMR27:IMR52 IWN27:IWN52 JGJ27:JGJ52 JQF27:JQF52 KAB27:KAB52 KJX27:KJX52 KTT27:KTT52 LDP27:LDP52 LNL27:LNL52 LXH27:LXH52 MHD27:MHD52 MQZ27:MQZ52 NAV27:NAV52 NKR27:NKR52 NUN27:NUN52 OEJ27:OEJ52 OOF27:OOF52 OYB27:OYB52 PHX27:PHX52 PRT27:PRT52 QBP27:QBP52 QLL27:QLL52 QVH27:QVH52 RFD27:RFD52 ROZ27:ROZ52 RYV27:RYV52 SIR27:SIR52 SSN27:SSN52 TCJ27:TCJ52 TMF27:TMF52 TWB27:TWB52 UFX27:UFX52 UPT27:UPT52 UZP27:UZP52 VJL27:VJL52 VTH27:VTH52 WDD27:WDD52 WMZ27:WMZ52 WWV27:WWV52 AR65564:AR65589 KL65564:KL65589 UH65564:UH65589 AED65564:AED65589 ANZ65564:ANZ65589 AXV65564:AXV65589 BHR65564:BHR65589 BRN65564:BRN65589 CBJ65564:CBJ65589 CLF65564:CLF65589 CVB65564:CVB65589 DEX65564:DEX65589 DOT65564:DOT65589 DYP65564:DYP65589 EIL65564:EIL65589 ESH65564:ESH65589 FCD65564:FCD65589 FLZ65564:FLZ65589 FVV65564:FVV65589 GFR65564:GFR65589 GPN65564:GPN65589 GZJ65564:GZJ65589 HJF65564:HJF65589 HTB65564:HTB65589 ICX65564:ICX65589 IMT65564:IMT65589 IWP65564:IWP65589 JGL65564:JGL65589 JQH65564:JQH65589 KAD65564:KAD65589 KJZ65564:KJZ65589 KTV65564:KTV65589 LDR65564:LDR65589 LNN65564:LNN65589 LXJ65564:LXJ65589 MHF65564:MHF65589 MRB65564:MRB65589 NAX65564:NAX65589 NKT65564:NKT65589 NUP65564:NUP65589 OEL65564:OEL65589 OOH65564:OOH65589 OYD65564:OYD65589 PHZ65564:PHZ65589 PRV65564:PRV65589 QBR65564:QBR65589 QLN65564:QLN65589 QVJ65564:QVJ65589 RFF65564:RFF65589 RPB65564:RPB65589 RYX65564:RYX65589 SIT65564:SIT65589 SSP65564:SSP65589 TCL65564:TCL65589 TMH65564:TMH65589 TWD65564:TWD65589 UFZ65564:UFZ65589 UPV65564:UPV65589 UZR65564:UZR65589 VJN65564:VJN65589 VTJ65564:VTJ65589 WDF65564:WDF65589 WNB65564:WNB65589 WWX65564:WWX65589 AR131100:AR131125 KL131100:KL131125 UH131100:UH131125 AED131100:AED131125 ANZ131100:ANZ131125 AXV131100:AXV131125 BHR131100:BHR131125 BRN131100:BRN131125 CBJ131100:CBJ131125 CLF131100:CLF131125 CVB131100:CVB131125 DEX131100:DEX131125 DOT131100:DOT131125 DYP131100:DYP131125 EIL131100:EIL131125 ESH131100:ESH131125 FCD131100:FCD131125 FLZ131100:FLZ131125 FVV131100:FVV131125 GFR131100:GFR131125 GPN131100:GPN131125 GZJ131100:GZJ131125 HJF131100:HJF131125 HTB131100:HTB131125 ICX131100:ICX131125 IMT131100:IMT131125 IWP131100:IWP131125 JGL131100:JGL131125 JQH131100:JQH131125 KAD131100:KAD131125 KJZ131100:KJZ131125 KTV131100:KTV131125 LDR131100:LDR131125 LNN131100:LNN131125 LXJ131100:LXJ131125 MHF131100:MHF131125 MRB131100:MRB131125 NAX131100:NAX131125 NKT131100:NKT131125 NUP131100:NUP131125 OEL131100:OEL131125 OOH131100:OOH131125 OYD131100:OYD131125 PHZ131100:PHZ131125 PRV131100:PRV131125 QBR131100:QBR131125 QLN131100:QLN131125 QVJ131100:QVJ131125 RFF131100:RFF131125 RPB131100:RPB131125 RYX131100:RYX131125 SIT131100:SIT131125 SSP131100:SSP131125 TCL131100:TCL131125 TMH131100:TMH131125 TWD131100:TWD131125 UFZ131100:UFZ131125 UPV131100:UPV131125 UZR131100:UZR131125 VJN131100:VJN131125 VTJ131100:VTJ131125 WDF131100:WDF131125 WNB131100:WNB131125 WWX131100:WWX131125 AR196636:AR196661 KL196636:KL196661 UH196636:UH196661 AED196636:AED196661 ANZ196636:ANZ196661 AXV196636:AXV196661 BHR196636:BHR196661 BRN196636:BRN196661 CBJ196636:CBJ196661 CLF196636:CLF196661 CVB196636:CVB196661 DEX196636:DEX196661 DOT196636:DOT196661 DYP196636:DYP196661 EIL196636:EIL196661 ESH196636:ESH196661 FCD196636:FCD196661 FLZ196636:FLZ196661 FVV196636:FVV196661 GFR196636:GFR196661 GPN196636:GPN196661 GZJ196636:GZJ196661 HJF196636:HJF196661 HTB196636:HTB196661 ICX196636:ICX196661 IMT196636:IMT196661 IWP196636:IWP196661 JGL196636:JGL196661 JQH196636:JQH196661 KAD196636:KAD196661 KJZ196636:KJZ196661 KTV196636:KTV196661 LDR196636:LDR196661 LNN196636:LNN196661 LXJ196636:LXJ196661 MHF196636:MHF196661 MRB196636:MRB196661 NAX196636:NAX196661 NKT196636:NKT196661 NUP196636:NUP196661 OEL196636:OEL196661 OOH196636:OOH196661 OYD196636:OYD196661 PHZ196636:PHZ196661 PRV196636:PRV196661 QBR196636:QBR196661 QLN196636:QLN196661 QVJ196636:QVJ196661 RFF196636:RFF196661 RPB196636:RPB196661 RYX196636:RYX196661 SIT196636:SIT196661 SSP196636:SSP196661 TCL196636:TCL196661 TMH196636:TMH196661 TWD196636:TWD196661 UFZ196636:UFZ196661 UPV196636:UPV196661 UZR196636:UZR196661 VJN196636:VJN196661 VTJ196636:VTJ196661 WDF196636:WDF196661 WNB196636:WNB196661 WWX196636:WWX196661 AR262172:AR262197 KL262172:KL262197 UH262172:UH262197 AED262172:AED262197 ANZ262172:ANZ262197 AXV262172:AXV262197 BHR262172:BHR262197 BRN262172:BRN262197 CBJ262172:CBJ262197 CLF262172:CLF262197 CVB262172:CVB262197 DEX262172:DEX262197 DOT262172:DOT262197 DYP262172:DYP262197 EIL262172:EIL262197 ESH262172:ESH262197 FCD262172:FCD262197 FLZ262172:FLZ262197 FVV262172:FVV262197 GFR262172:GFR262197 GPN262172:GPN262197 GZJ262172:GZJ262197 HJF262172:HJF262197 HTB262172:HTB262197 ICX262172:ICX262197 IMT262172:IMT262197 IWP262172:IWP262197 JGL262172:JGL262197 JQH262172:JQH262197 KAD262172:KAD262197 KJZ262172:KJZ262197 KTV262172:KTV262197 LDR262172:LDR262197 LNN262172:LNN262197 LXJ262172:LXJ262197 MHF262172:MHF262197 MRB262172:MRB262197 NAX262172:NAX262197 NKT262172:NKT262197 NUP262172:NUP262197 OEL262172:OEL262197 OOH262172:OOH262197 OYD262172:OYD262197 PHZ262172:PHZ262197 PRV262172:PRV262197 QBR262172:QBR262197 QLN262172:QLN262197 QVJ262172:QVJ262197 RFF262172:RFF262197 RPB262172:RPB262197 RYX262172:RYX262197 SIT262172:SIT262197 SSP262172:SSP262197 TCL262172:TCL262197 TMH262172:TMH262197 TWD262172:TWD262197 UFZ262172:UFZ262197 UPV262172:UPV262197 UZR262172:UZR262197 VJN262172:VJN262197 VTJ262172:VTJ262197 WDF262172:WDF262197 WNB262172:WNB262197 WWX262172:WWX262197 AR327708:AR327733 KL327708:KL327733 UH327708:UH327733 AED327708:AED327733 ANZ327708:ANZ327733 AXV327708:AXV327733 BHR327708:BHR327733 BRN327708:BRN327733 CBJ327708:CBJ327733 CLF327708:CLF327733 CVB327708:CVB327733 DEX327708:DEX327733 DOT327708:DOT327733 DYP327708:DYP327733 EIL327708:EIL327733 ESH327708:ESH327733 FCD327708:FCD327733 FLZ327708:FLZ327733 FVV327708:FVV327733 GFR327708:GFR327733 GPN327708:GPN327733 GZJ327708:GZJ327733 HJF327708:HJF327733 HTB327708:HTB327733 ICX327708:ICX327733 IMT327708:IMT327733 IWP327708:IWP327733 JGL327708:JGL327733 JQH327708:JQH327733 KAD327708:KAD327733 KJZ327708:KJZ327733 KTV327708:KTV327733 LDR327708:LDR327733 LNN327708:LNN327733 LXJ327708:LXJ327733 MHF327708:MHF327733 MRB327708:MRB327733 NAX327708:NAX327733 NKT327708:NKT327733 NUP327708:NUP327733 OEL327708:OEL327733 OOH327708:OOH327733 OYD327708:OYD327733 PHZ327708:PHZ327733 PRV327708:PRV327733 QBR327708:QBR327733 QLN327708:QLN327733 QVJ327708:QVJ327733 RFF327708:RFF327733 RPB327708:RPB327733 RYX327708:RYX327733 SIT327708:SIT327733 SSP327708:SSP327733 TCL327708:TCL327733 TMH327708:TMH327733 TWD327708:TWD327733 UFZ327708:UFZ327733 UPV327708:UPV327733 UZR327708:UZR327733 VJN327708:VJN327733 VTJ327708:VTJ327733 WDF327708:WDF327733 WNB327708:WNB327733 WWX327708:WWX327733 AR393244:AR393269 KL393244:KL393269 UH393244:UH393269 AED393244:AED393269 ANZ393244:ANZ393269 AXV393244:AXV393269 BHR393244:BHR393269 BRN393244:BRN393269 CBJ393244:CBJ393269 CLF393244:CLF393269 CVB393244:CVB393269 DEX393244:DEX393269 DOT393244:DOT393269 DYP393244:DYP393269 EIL393244:EIL393269 ESH393244:ESH393269 FCD393244:FCD393269 FLZ393244:FLZ393269 FVV393244:FVV393269 GFR393244:GFR393269 GPN393244:GPN393269 GZJ393244:GZJ393269 HJF393244:HJF393269 HTB393244:HTB393269 ICX393244:ICX393269 IMT393244:IMT393269 IWP393244:IWP393269 JGL393244:JGL393269 JQH393244:JQH393269 KAD393244:KAD393269 KJZ393244:KJZ393269 KTV393244:KTV393269 LDR393244:LDR393269 LNN393244:LNN393269 LXJ393244:LXJ393269 MHF393244:MHF393269 MRB393244:MRB393269 NAX393244:NAX393269 NKT393244:NKT393269 NUP393244:NUP393269 OEL393244:OEL393269 OOH393244:OOH393269 OYD393244:OYD393269 PHZ393244:PHZ393269 PRV393244:PRV393269 QBR393244:QBR393269 QLN393244:QLN393269 QVJ393244:QVJ393269 RFF393244:RFF393269 RPB393244:RPB393269 RYX393244:RYX393269 SIT393244:SIT393269 SSP393244:SSP393269 TCL393244:TCL393269 TMH393244:TMH393269 TWD393244:TWD393269 UFZ393244:UFZ393269 UPV393244:UPV393269 UZR393244:UZR393269 VJN393244:VJN393269 VTJ393244:VTJ393269 WDF393244:WDF393269 WNB393244:WNB393269 WWX393244:WWX393269 AR458780:AR458805 KL458780:KL458805 UH458780:UH458805 AED458780:AED458805 ANZ458780:ANZ458805 AXV458780:AXV458805 BHR458780:BHR458805 BRN458780:BRN458805 CBJ458780:CBJ458805 CLF458780:CLF458805 CVB458780:CVB458805 DEX458780:DEX458805 DOT458780:DOT458805 DYP458780:DYP458805 EIL458780:EIL458805 ESH458780:ESH458805 FCD458780:FCD458805 FLZ458780:FLZ458805 FVV458780:FVV458805 GFR458780:GFR458805 GPN458780:GPN458805 GZJ458780:GZJ458805 HJF458780:HJF458805 HTB458780:HTB458805 ICX458780:ICX458805 IMT458780:IMT458805 IWP458780:IWP458805 JGL458780:JGL458805 JQH458780:JQH458805 KAD458780:KAD458805 KJZ458780:KJZ458805 KTV458780:KTV458805 LDR458780:LDR458805 LNN458780:LNN458805 LXJ458780:LXJ458805 MHF458780:MHF458805 MRB458780:MRB458805 NAX458780:NAX458805 NKT458780:NKT458805 NUP458780:NUP458805 OEL458780:OEL458805 OOH458780:OOH458805 OYD458780:OYD458805 PHZ458780:PHZ458805 PRV458780:PRV458805 QBR458780:QBR458805 QLN458780:QLN458805 QVJ458780:QVJ458805 RFF458780:RFF458805 RPB458780:RPB458805 RYX458780:RYX458805 SIT458780:SIT458805 SSP458780:SSP458805 TCL458780:TCL458805 TMH458780:TMH458805 TWD458780:TWD458805 UFZ458780:UFZ458805 UPV458780:UPV458805 UZR458780:UZR458805 VJN458780:VJN458805 VTJ458780:VTJ458805 WDF458780:WDF458805 WNB458780:WNB458805 WWX458780:WWX458805 AR524316:AR524341 KL524316:KL524341 UH524316:UH524341 AED524316:AED524341 ANZ524316:ANZ524341 AXV524316:AXV524341 BHR524316:BHR524341 BRN524316:BRN524341 CBJ524316:CBJ524341 CLF524316:CLF524341 CVB524316:CVB524341 DEX524316:DEX524341 DOT524316:DOT524341 DYP524316:DYP524341 EIL524316:EIL524341 ESH524316:ESH524341 FCD524316:FCD524341 FLZ524316:FLZ524341 FVV524316:FVV524341 GFR524316:GFR524341 GPN524316:GPN524341 GZJ524316:GZJ524341 HJF524316:HJF524341 HTB524316:HTB524341 ICX524316:ICX524341 IMT524316:IMT524341 IWP524316:IWP524341 JGL524316:JGL524341 JQH524316:JQH524341 KAD524316:KAD524341 KJZ524316:KJZ524341 KTV524316:KTV524341 LDR524316:LDR524341 LNN524316:LNN524341 LXJ524316:LXJ524341 MHF524316:MHF524341 MRB524316:MRB524341 NAX524316:NAX524341 NKT524316:NKT524341 NUP524316:NUP524341 OEL524316:OEL524341 OOH524316:OOH524341 OYD524316:OYD524341 PHZ524316:PHZ524341 PRV524316:PRV524341 QBR524316:QBR524341 QLN524316:QLN524341 QVJ524316:QVJ524341 RFF524316:RFF524341 RPB524316:RPB524341 RYX524316:RYX524341 SIT524316:SIT524341 SSP524316:SSP524341 TCL524316:TCL524341 TMH524316:TMH524341 TWD524316:TWD524341 UFZ524316:UFZ524341 UPV524316:UPV524341 UZR524316:UZR524341 VJN524316:VJN524341 VTJ524316:VTJ524341 WDF524316:WDF524341 WNB524316:WNB524341 WWX524316:WWX524341 AR589852:AR589877 KL589852:KL589877 UH589852:UH589877 AED589852:AED589877 ANZ589852:ANZ589877 AXV589852:AXV589877 BHR589852:BHR589877 BRN589852:BRN589877 CBJ589852:CBJ589877 CLF589852:CLF589877 CVB589852:CVB589877 DEX589852:DEX589877 DOT589852:DOT589877 DYP589852:DYP589877 EIL589852:EIL589877 ESH589852:ESH589877 FCD589852:FCD589877 FLZ589852:FLZ589877 FVV589852:FVV589877 GFR589852:GFR589877 GPN589852:GPN589877 GZJ589852:GZJ589877 HJF589852:HJF589877 HTB589852:HTB589877 ICX589852:ICX589877 IMT589852:IMT589877 IWP589852:IWP589877 JGL589852:JGL589877 JQH589852:JQH589877 KAD589852:KAD589877 KJZ589852:KJZ589877 KTV589852:KTV589877 LDR589852:LDR589877 LNN589852:LNN589877 LXJ589852:LXJ589877 MHF589852:MHF589877 MRB589852:MRB589877 NAX589852:NAX589877 NKT589852:NKT589877 NUP589852:NUP589877 OEL589852:OEL589877 OOH589852:OOH589877 OYD589852:OYD589877 PHZ589852:PHZ589877 PRV589852:PRV589877 QBR589852:QBR589877 QLN589852:QLN589877 QVJ589852:QVJ589877 RFF589852:RFF589877 RPB589852:RPB589877 RYX589852:RYX589877 SIT589852:SIT589877 SSP589852:SSP589877 TCL589852:TCL589877 TMH589852:TMH589877 TWD589852:TWD589877 UFZ589852:UFZ589877 UPV589852:UPV589877 UZR589852:UZR589877 VJN589852:VJN589877 VTJ589852:VTJ589877 WDF589852:WDF589877 WNB589852:WNB589877 WWX589852:WWX589877 AR655388:AR655413 KL655388:KL655413 UH655388:UH655413 AED655388:AED655413 ANZ655388:ANZ655413 AXV655388:AXV655413 BHR655388:BHR655413 BRN655388:BRN655413 CBJ655388:CBJ655413 CLF655388:CLF655413 CVB655388:CVB655413 DEX655388:DEX655413 DOT655388:DOT655413 DYP655388:DYP655413 EIL655388:EIL655413 ESH655388:ESH655413 FCD655388:FCD655413 FLZ655388:FLZ655413 FVV655388:FVV655413 GFR655388:GFR655413 GPN655388:GPN655413 GZJ655388:GZJ655413 HJF655388:HJF655413 HTB655388:HTB655413 ICX655388:ICX655413 IMT655388:IMT655413 IWP655388:IWP655413 JGL655388:JGL655413 JQH655388:JQH655413 KAD655388:KAD655413 KJZ655388:KJZ655413 KTV655388:KTV655413 LDR655388:LDR655413 LNN655388:LNN655413 LXJ655388:LXJ655413 MHF655388:MHF655413 MRB655388:MRB655413 NAX655388:NAX655413 NKT655388:NKT655413 NUP655388:NUP655413 OEL655388:OEL655413 OOH655388:OOH655413 OYD655388:OYD655413 PHZ655388:PHZ655413 PRV655388:PRV655413 QBR655388:QBR655413 QLN655388:QLN655413 QVJ655388:QVJ655413 RFF655388:RFF655413 RPB655388:RPB655413 RYX655388:RYX655413 SIT655388:SIT655413 SSP655388:SSP655413 TCL655388:TCL655413 TMH655388:TMH655413 TWD655388:TWD655413 UFZ655388:UFZ655413 UPV655388:UPV655413 UZR655388:UZR655413 VJN655388:VJN655413 VTJ655388:VTJ655413 WDF655388:WDF655413 WNB655388:WNB655413 WWX655388:WWX655413 AR720924:AR720949 KL720924:KL720949 UH720924:UH720949 AED720924:AED720949 ANZ720924:ANZ720949 AXV720924:AXV720949 BHR720924:BHR720949 BRN720924:BRN720949 CBJ720924:CBJ720949 CLF720924:CLF720949 CVB720924:CVB720949 DEX720924:DEX720949 DOT720924:DOT720949 DYP720924:DYP720949 EIL720924:EIL720949 ESH720924:ESH720949 FCD720924:FCD720949 FLZ720924:FLZ720949 FVV720924:FVV720949 GFR720924:GFR720949 GPN720924:GPN720949 GZJ720924:GZJ720949 HJF720924:HJF720949 HTB720924:HTB720949 ICX720924:ICX720949 IMT720924:IMT720949 IWP720924:IWP720949 JGL720924:JGL720949 JQH720924:JQH720949 KAD720924:KAD720949 KJZ720924:KJZ720949 KTV720924:KTV720949 LDR720924:LDR720949 LNN720924:LNN720949 LXJ720924:LXJ720949 MHF720924:MHF720949 MRB720924:MRB720949 NAX720924:NAX720949 NKT720924:NKT720949 NUP720924:NUP720949 OEL720924:OEL720949 OOH720924:OOH720949 OYD720924:OYD720949 PHZ720924:PHZ720949 PRV720924:PRV720949 QBR720924:QBR720949 QLN720924:QLN720949 QVJ720924:QVJ720949 RFF720924:RFF720949 RPB720924:RPB720949 RYX720924:RYX720949 SIT720924:SIT720949 SSP720924:SSP720949 TCL720924:TCL720949 TMH720924:TMH720949 TWD720924:TWD720949 UFZ720924:UFZ720949 UPV720924:UPV720949 UZR720924:UZR720949 VJN720924:VJN720949 VTJ720924:VTJ720949 WDF720924:WDF720949 WNB720924:WNB720949 WWX720924:WWX720949 AR786460:AR786485 KL786460:KL786485 UH786460:UH786485 AED786460:AED786485 ANZ786460:ANZ786485 AXV786460:AXV786485 BHR786460:BHR786485 BRN786460:BRN786485 CBJ786460:CBJ786485 CLF786460:CLF786485 CVB786460:CVB786485 DEX786460:DEX786485 DOT786460:DOT786485 DYP786460:DYP786485 EIL786460:EIL786485 ESH786460:ESH786485 FCD786460:FCD786485 FLZ786460:FLZ786485 FVV786460:FVV786485 GFR786460:GFR786485 GPN786460:GPN786485 GZJ786460:GZJ786485 HJF786460:HJF786485 HTB786460:HTB786485 ICX786460:ICX786485 IMT786460:IMT786485 IWP786460:IWP786485 JGL786460:JGL786485 JQH786460:JQH786485 KAD786460:KAD786485 KJZ786460:KJZ786485 KTV786460:KTV786485 LDR786460:LDR786485 LNN786460:LNN786485 LXJ786460:LXJ786485 MHF786460:MHF786485 MRB786460:MRB786485 NAX786460:NAX786485 NKT786460:NKT786485 NUP786460:NUP786485 OEL786460:OEL786485 OOH786460:OOH786485 OYD786460:OYD786485 PHZ786460:PHZ786485 PRV786460:PRV786485 QBR786460:QBR786485 QLN786460:QLN786485 QVJ786460:QVJ786485 RFF786460:RFF786485 RPB786460:RPB786485 RYX786460:RYX786485 SIT786460:SIT786485 SSP786460:SSP786485 TCL786460:TCL786485 TMH786460:TMH786485 TWD786460:TWD786485 UFZ786460:UFZ786485 UPV786460:UPV786485 UZR786460:UZR786485 VJN786460:VJN786485 VTJ786460:VTJ786485 WDF786460:WDF786485 WNB786460:WNB786485 WWX786460:WWX786485 AR851996:AR852021 KL851996:KL852021 UH851996:UH852021 AED851996:AED852021 ANZ851996:ANZ852021 AXV851996:AXV852021 BHR851996:BHR852021 BRN851996:BRN852021 CBJ851996:CBJ852021 CLF851996:CLF852021 CVB851996:CVB852021 DEX851996:DEX852021 DOT851996:DOT852021 DYP851996:DYP852021 EIL851996:EIL852021 ESH851996:ESH852021 FCD851996:FCD852021 FLZ851996:FLZ852021 FVV851996:FVV852021 GFR851996:GFR852021 GPN851996:GPN852021 GZJ851996:GZJ852021 HJF851996:HJF852021 HTB851996:HTB852021 ICX851996:ICX852021 IMT851996:IMT852021 IWP851996:IWP852021 JGL851996:JGL852021 JQH851996:JQH852021 KAD851996:KAD852021 KJZ851996:KJZ852021 KTV851996:KTV852021 LDR851996:LDR852021 LNN851996:LNN852021 LXJ851996:LXJ852021 MHF851996:MHF852021 MRB851996:MRB852021 NAX851996:NAX852021 NKT851996:NKT852021 NUP851996:NUP852021 OEL851996:OEL852021 OOH851996:OOH852021 OYD851996:OYD852021 PHZ851996:PHZ852021 PRV851996:PRV852021 QBR851996:QBR852021 QLN851996:QLN852021 QVJ851996:QVJ852021 RFF851996:RFF852021 RPB851996:RPB852021 RYX851996:RYX852021 SIT851996:SIT852021 SSP851996:SSP852021 TCL851996:TCL852021 TMH851996:TMH852021 TWD851996:TWD852021 UFZ851996:UFZ852021 UPV851996:UPV852021 UZR851996:UZR852021 VJN851996:VJN852021 VTJ851996:VTJ852021 WDF851996:WDF852021 WNB851996:WNB852021 WWX851996:WWX852021 AR917532:AR917557 KL917532:KL917557 UH917532:UH917557 AED917532:AED917557 ANZ917532:ANZ917557 AXV917532:AXV917557 BHR917532:BHR917557 BRN917532:BRN917557 CBJ917532:CBJ917557 CLF917532:CLF917557 CVB917532:CVB917557 DEX917532:DEX917557 DOT917532:DOT917557 DYP917532:DYP917557 EIL917532:EIL917557 ESH917532:ESH917557 FCD917532:FCD917557 FLZ917532:FLZ917557 FVV917532:FVV917557 GFR917532:GFR917557 GPN917532:GPN917557 GZJ917532:GZJ917557 HJF917532:HJF917557 HTB917532:HTB917557 ICX917532:ICX917557 IMT917532:IMT917557 IWP917532:IWP917557 JGL917532:JGL917557 JQH917532:JQH917557 KAD917532:KAD917557 KJZ917532:KJZ917557 KTV917532:KTV917557 LDR917532:LDR917557 LNN917532:LNN917557 LXJ917532:LXJ917557 MHF917532:MHF917557 MRB917532:MRB917557 NAX917532:NAX917557 NKT917532:NKT917557 NUP917532:NUP917557 OEL917532:OEL917557 OOH917532:OOH917557 OYD917532:OYD917557 PHZ917532:PHZ917557 PRV917532:PRV917557 QBR917532:QBR917557 QLN917532:QLN917557 QVJ917532:QVJ917557 RFF917532:RFF917557 RPB917532:RPB917557 RYX917532:RYX917557 SIT917532:SIT917557 SSP917532:SSP917557 TCL917532:TCL917557 TMH917532:TMH917557 TWD917532:TWD917557 UFZ917532:UFZ917557 UPV917532:UPV917557 UZR917532:UZR917557 VJN917532:VJN917557 VTJ917532:VTJ917557 WDF917532:WDF917557 WNB917532:WNB917557 WWX917532:WWX917557 AR983068:AR983093 KL983068:KL983093 UH983068:UH983093 AED983068:AED983093 ANZ983068:ANZ983093 AXV983068:AXV983093 BHR983068:BHR983093 BRN983068:BRN983093 CBJ983068:CBJ983093 CLF983068:CLF983093 CVB983068:CVB983093 DEX983068:DEX983093 DOT983068:DOT983093 DYP983068:DYP983093 EIL983068:EIL983093 ESH983068:ESH983093 FCD983068:FCD983093 FLZ983068:FLZ983093 FVV983068:FVV983093 GFR983068:GFR983093 GPN983068:GPN983093 GZJ983068:GZJ983093 HJF983068:HJF983093 HTB983068:HTB983093 ICX983068:ICX983093 IMT983068:IMT983093 IWP983068:IWP983093 JGL983068:JGL983093 JQH983068:JQH983093 KAD983068:KAD983093 KJZ983068:KJZ983093 KTV983068:KTV983093 LDR983068:LDR983093 LNN983068:LNN983093 LXJ983068:LXJ983093 MHF983068:MHF983093 MRB983068:MRB983093 NAX983068:NAX983093 NKT983068:NKT983093 NUP983068:NUP983093 OEL983068:OEL983093 OOH983068:OOH983093 OYD983068:OYD983093 PHZ983068:PHZ983093 PRV983068:PRV983093 QBR983068:QBR983093 QLN983068:QLN983093 QVJ983068:QVJ983093 RFF983068:RFF983093 RPB983068:RPB983093 RYX983068:RYX983093 SIT983068:SIT983093 SSP983068:SSP983093 TCL983068:TCL983093 TMH983068:TMH983093 TWD983068:TWD983093 UFZ983068:UFZ983093 UPV983068:UPV983093 UZR983068:UZR983093 VJN983068:VJN983093 VTJ983068:VTJ983093 WDF983068:WDF983093 WNB983068:WNB983093 WWX983068:WWX983093 AEB58:AEB83 KJ24 UF24 AEB24 ANX24 AXT24 BHP24 BRL24 CBH24 CLD24 CUZ24 DEV24 DOR24 DYN24 EIJ24 ESF24 FCB24 FLX24 FVT24 GFP24 GPL24 GZH24 HJD24 HSZ24 ICV24 IMR24 IWN24 JGJ24 JQF24 KAB24 KJX24 KTT24 LDP24 LNL24 LXH24 MHD24 MQZ24 NAV24 NKR24 NUN24 OEJ24 OOF24 OYB24 PHX24 PRT24 QBP24 QLL24 QVH24 RFD24 ROZ24 RYV24 SIR24 SSN24 TCJ24 TMF24 TWB24 UFX24 UPT24 UZP24 VJL24 VTH24 WDD24 WMZ24 WWV24 AR65561 KL65561 UH65561 AED65561 ANZ65561 AXV65561 BHR65561 BRN65561 CBJ65561 CLF65561 CVB65561 DEX65561 DOT65561 DYP65561 EIL65561 ESH65561 FCD65561 FLZ65561 FVV65561 GFR65561 GPN65561 GZJ65561 HJF65561 HTB65561 ICX65561 IMT65561 IWP65561 JGL65561 JQH65561 KAD65561 KJZ65561 KTV65561 LDR65561 LNN65561 LXJ65561 MHF65561 MRB65561 NAX65561 NKT65561 NUP65561 OEL65561 OOH65561 OYD65561 PHZ65561 PRV65561 QBR65561 QLN65561 QVJ65561 RFF65561 RPB65561 RYX65561 SIT65561 SSP65561 TCL65561 TMH65561 TWD65561 UFZ65561 UPV65561 UZR65561 VJN65561 VTJ65561 WDF65561 WNB65561 WWX65561 AR131097 KL131097 UH131097 AED131097 ANZ131097 AXV131097 BHR131097 BRN131097 CBJ131097 CLF131097 CVB131097 DEX131097 DOT131097 DYP131097 EIL131097 ESH131097 FCD131097 FLZ131097 FVV131097 GFR131097 GPN131097 GZJ131097 HJF131097 HTB131097 ICX131097 IMT131097 IWP131097 JGL131097 JQH131097 KAD131097 KJZ131097 KTV131097 LDR131097 LNN131097 LXJ131097 MHF131097 MRB131097 NAX131097 NKT131097 NUP131097 OEL131097 OOH131097 OYD131097 PHZ131097 PRV131097 QBR131097 QLN131097 QVJ131097 RFF131097 RPB131097 RYX131097 SIT131097 SSP131097 TCL131097 TMH131097 TWD131097 UFZ131097 UPV131097 UZR131097 VJN131097 VTJ131097 WDF131097 WNB131097 WWX131097 AR196633 KL196633 UH196633 AED196633 ANZ196633 AXV196633 BHR196633 BRN196633 CBJ196633 CLF196633 CVB196633 DEX196633 DOT196633 DYP196633 EIL196633 ESH196633 FCD196633 FLZ196633 FVV196633 GFR196633 GPN196633 GZJ196633 HJF196633 HTB196633 ICX196633 IMT196633 IWP196633 JGL196633 JQH196633 KAD196633 KJZ196633 KTV196633 LDR196633 LNN196633 LXJ196633 MHF196633 MRB196633 NAX196633 NKT196633 NUP196633 OEL196633 OOH196633 OYD196633 PHZ196633 PRV196633 QBR196633 QLN196633 QVJ196633 RFF196633 RPB196633 RYX196633 SIT196633 SSP196633 TCL196633 TMH196633 TWD196633 UFZ196633 UPV196633 UZR196633 VJN196633 VTJ196633 WDF196633 WNB196633 WWX196633 AR262169 KL262169 UH262169 AED262169 ANZ262169 AXV262169 BHR262169 BRN262169 CBJ262169 CLF262169 CVB262169 DEX262169 DOT262169 DYP262169 EIL262169 ESH262169 FCD262169 FLZ262169 FVV262169 GFR262169 GPN262169 GZJ262169 HJF262169 HTB262169 ICX262169 IMT262169 IWP262169 JGL262169 JQH262169 KAD262169 KJZ262169 KTV262169 LDR262169 LNN262169 LXJ262169 MHF262169 MRB262169 NAX262169 NKT262169 NUP262169 OEL262169 OOH262169 OYD262169 PHZ262169 PRV262169 QBR262169 QLN262169 QVJ262169 RFF262169 RPB262169 RYX262169 SIT262169 SSP262169 TCL262169 TMH262169 TWD262169 UFZ262169 UPV262169 UZR262169 VJN262169 VTJ262169 WDF262169 WNB262169 WWX262169 AR327705 KL327705 UH327705 AED327705 ANZ327705 AXV327705 BHR327705 BRN327705 CBJ327705 CLF327705 CVB327705 DEX327705 DOT327705 DYP327705 EIL327705 ESH327705 FCD327705 FLZ327705 FVV327705 GFR327705 GPN327705 GZJ327705 HJF327705 HTB327705 ICX327705 IMT327705 IWP327705 JGL327705 JQH327705 KAD327705 KJZ327705 KTV327705 LDR327705 LNN327705 LXJ327705 MHF327705 MRB327705 NAX327705 NKT327705 NUP327705 OEL327705 OOH327705 OYD327705 PHZ327705 PRV327705 QBR327705 QLN327705 QVJ327705 RFF327705 RPB327705 RYX327705 SIT327705 SSP327705 TCL327705 TMH327705 TWD327705 UFZ327705 UPV327705 UZR327705 VJN327705 VTJ327705 WDF327705 WNB327705 WWX327705 AR393241 KL393241 UH393241 AED393241 ANZ393241 AXV393241 BHR393241 BRN393241 CBJ393241 CLF393241 CVB393241 DEX393241 DOT393241 DYP393241 EIL393241 ESH393241 FCD393241 FLZ393241 FVV393241 GFR393241 GPN393241 GZJ393241 HJF393241 HTB393241 ICX393241 IMT393241 IWP393241 JGL393241 JQH393241 KAD393241 KJZ393241 KTV393241 LDR393241 LNN393241 LXJ393241 MHF393241 MRB393241 NAX393241 NKT393241 NUP393241 OEL393241 OOH393241 OYD393241 PHZ393241 PRV393241 QBR393241 QLN393241 QVJ393241 RFF393241 RPB393241 RYX393241 SIT393241 SSP393241 TCL393241 TMH393241 TWD393241 UFZ393241 UPV393241 UZR393241 VJN393241 VTJ393241 WDF393241 WNB393241 WWX393241 AR458777 KL458777 UH458777 AED458777 ANZ458777 AXV458777 BHR458777 BRN458777 CBJ458777 CLF458777 CVB458777 DEX458777 DOT458777 DYP458777 EIL458777 ESH458777 FCD458777 FLZ458777 FVV458777 GFR458777 GPN458777 GZJ458777 HJF458777 HTB458777 ICX458777 IMT458777 IWP458777 JGL458777 JQH458777 KAD458777 KJZ458777 KTV458777 LDR458777 LNN458777 LXJ458777 MHF458777 MRB458777 NAX458777 NKT458777 NUP458777 OEL458777 OOH458777 OYD458777 PHZ458777 PRV458777 QBR458777 QLN458777 QVJ458777 RFF458777 RPB458777 RYX458777 SIT458777 SSP458777 TCL458777 TMH458777 TWD458777 UFZ458777 UPV458777 UZR458777 VJN458777 VTJ458777 WDF458777 WNB458777 WWX458777 AR524313 KL524313 UH524313 AED524313 ANZ524313 AXV524313 BHR524313 BRN524313 CBJ524313 CLF524313 CVB524313 DEX524313 DOT524313 DYP524313 EIL524313 ESH524313 FCD524313 FLZ524313 FVV524313 GFR524313 GPN524313 GZJ524313 HJF524313 HTB524313 ICX524313 IMT524313 IWP524313 JGL524313 JQH524313 KAD524313 KJZ524313 KTV524313 LDR524313 LNN524313 LXJ524313 MHF524313 MRB524313 NAX524313 NKT524313 NUP524313 OEL524313 OOH524313 OYD524313 PHZ524313 PRV524313 QBR524313 QLN524313 QVJ524313 RFF524313 RPB524313 RYX524313 SIT524313 SSP524313 TCL524313 TMH524313 TWD524313 UFZ524313 UPV524313 UZR524313 VJN524313 VTJ524313 WDF524313 WNB524313 WWX524313 AR589849 KL589849 UH589849 AED589849 ANZ589849 AXV589849 BHR589849 BRN589849 CBJ589849 CLF589849 CVB589849 DEX589849 DOT589849 DYP589849 EIL589849 ESH589849 FCD589849 FLZ589849 FVV589849 GFR589849 GPN589849 GZJ589849 HJF589849 HTB589849 ICX589849 IMT589849 IWP589849 JGL589849 JQH589849 KAD589849 KJZ589849 KTV589849 LDR589849 LNN589849 LXJ589849 MHF589849 MRB589849 NAX589849 NKT589849 NUP589849 OEL589849 OOH589849 OYD589849 PHZ589849 PRV589849 QBR589849 QLN589849 QVJ589849 RFF589849 RPB589849 RYX589849 SIT589849 SSP589849 TCL589849 TMH589849 TWD589849 UFZ589849 UPV589849 UZR589849 VJN589849 VTJ589849 WDF589849 WNB589849 WWX589849 AR655385 KL655385 UH655385 AED655385 ANZ655385 AXV655385 BHR655385 BRN655385 CBJ655385 CLF655385 CVB655385 DEX655385 DOT655385 DYP655385 EIL655385 ESH655385 FCD655385 FLZ655385 FVV655385 GFR655385 GPN655385 GZJ655385 HJF655385 HTB655385 ICX655385 IMT655385 IWP655385 JGL655385 JQH655385 KAD655385 KJZ655385 KTV655385 LDR655385 LNN655385 LXJ655385 MHF655385 MRB655385 NAX655385 NKT655385 NUP655385 OEL655385 OOH655385 OYD655385 PHZ655385 PRV655385 QBR655385 QLN655385 QVJ655385 RFF655385 RPB655385 RYX655385 SIT655385 SSP655385 TCL655385 TMH655385 TWD655385 UFZ655385 UPV655385 UZR655385 VJN655385 VTJ655385 WDF655385 WNB655385 WWX655385 AR720921 KL720921 UH720921 AED720921 ANZ720921 AXV720921 BHR720921 BRN720921 CBJ720921 CLF720921 CVB720921 DEX720921 DOT720921 DYP720921 EIL720921 ESH720921 FCD720921 FLZ720921 FVV720921 GFR720921 GPN720921 GZJ720921 HJF720921 HTB720921 ICX720921 IMT720921 IWP720921 JGL720921 JQH720921 KAD720921 KJZ720921 KTV720921 LDR720921 LNN720921 LXJ720921 MHF720921 MRB720921 NAX720921 NKT720921 NUP720921 OEL720921 OOH720921 OYD720921 PHZ720921 PRV720921 QBR720921 QLN720921 QVJ720921 RFF720921 RPB720921 RYX720921 SIT720921 SSP720921 TCL720921 TMH720921 TWD720921 UFZ720921 UPV720921 UZR720921 VJN720921 VTJ720921 WDF720921 WNB720921 WWX720921 AR786457 KL786457 UH786457 AED786457 ANZ786457 AXV786457 BHR786457 BRN786457 CBJ786457 CLF786457 CVB786457 DEX786457 DOT786457 DYP786457 EIL786457 ESH786457 FCD786457 FLZ786457 FVV786457 GFR786457 GPN786457 GZJ786457 HJF786457 HTB786457 ICX786457 IMT786457 IWP786457 JGL786457 JQH786457 KAD786457 KJZ786457 KTV786457 LDR786457 LNN786457 LXJ786457 MHF786457 MRB786457 NAX786457 NKT786457 NUP786457 OEL786457 OOH786457 OYD786457 PHZ786457 PRV786457 QBR786457 QLN786457 QVJ786457 RFF786457 RPB786457 RYX786457 SIT786457 SSP786457 TCL786457 TMH786457 TWD786457 UFZ786457 UPV786457 UZR786457 VJN786457 VTJ786457 WDF786457 WNB786457 WWX786457 AR851993 KL851993 UH851993 AED851993 ANZ851993 AXV851993 BHR851993 BRN851993 CBJ851993 CLF851993 CVB851993 DEX851993 DOT851993 DYP851993 EIL851993 ESH851993 FCD851993 FLZ851993 FVV851993 GFR851993 GPN851993 GZJ851993 HJF851993 HTB851993 ICX851993 IMT851993 IWP851993 JGL851993 JQH851993 KAD851993 KJZ851993 KTV851993 LDR851993 LNN851993 LXJ851993 MHF851993 MRB851993 NAX851993 NKT851993 NUP851993 OEL851993 OOH851993 OYD851993 PHZ851993 PRV851993 QBR851993 QLN851993 QVJ851993 RFF851993 RPB851993 RYX851993 SIT851993 SSP851993 TCL851993 TMH851993 TWD851993 UFZ851993 UPV851993 UZR851993 VJN851993 VTJ851993 WDF851993 WNB851993 WWX851993 AR917529 KL917529 UH917529 AED917529 ANZ917529 AXV917529 BHR917529 BRN917529 CBJ917529 CLF917529 CVB917529 DEX917529 DOT917529 DYP917529 EIL917529 ESH917529 FCD917529 FLZ917529 FVV917529 GFR917529 GPN917529 GZJ917529 HJF917529 HTB917529 ICX917529 IMT917529 IWP917529 JGL917529 JQH917529 KAD917529 KJZ917529 KTV917529 LDR917529 LNN917529 LXJ917529 MHF917529 MRB917529 NAX917529 NKT917529 NUP917529 OEL917529 OOH917529 OYD917529 PHZ917529 PRV917529 QBR917529 QLN917529 QVJ917529 RFF917529 RPB917529 RYX917529 SIT917529 SSP917529 TCL917529 TMH917529 TWD917529 UFZ917529 UPV917529 UZR917529 VJN917529 VTJ917529 WDF917529 WNB917529 WWX917529 AR983065 KL983065 UH983065 AED983065 ANZ983065 AXV983065 BHR983065 BRN983065 CBJ983065 CLF983065 CVB983065 DEX983065 DOT983065 DYP983065 EIL983065 ESH983065 FCD983065 FLZ983065 FVV983065 GFR983065 GPN983065 GZJ983065 HJF983065 HTB983065 ICX983065 IMT983065 IWP983065 JGL983065 JQH983065 KAD983065 KJZ983065 KTV983065 LDR983065 LNN983065 LXJ983065 MHF983065 MRB983065 NAX983065 NKT983065 NUP983065 OEL983065 OOH983065 OYD983065 PHZ983065 PRV983065 QBR983065 QLN983065 QVJ983065 RFF983065 RPB983065 RYX983065 SIT983065 SSP983065 TCL983065 TMH983065 TWD983065 UFZ983065 UPV983065 UZR983065 VJN983065 VTJ983065 WDF983065 WNB983065 WWX983065 UE58:UE71 KJ12:KJ21 UF12:UF21 AEB12:AEB21 ANX12:ANX21 AXT12:AXT21 BHP12:BHP21 BRL12:BRL21 CBH12:CBH21 CLD12:CLD21 CUZ12:CUZ21 DEV12:DEV21 DOR12:DOR21 DYN12:DYN21 EIJ12:EIJ21 ESF12:ESF21 FCB12:FCB21 FLX12:FLX21 FVT12:FVT21 GFP12:GFP21 GPL12:GPL21 GZH12:GZH21 HJD12:HJD21 HSZ12:HSZ21 ICV12:ICV21 IMR12:IMR21 IWN12:IWN21 JGJ12:JGJ21 JQF12:JQF21 KAB12:KAB21 KJX12:KJX21 KTT12:KTT21 LDP12:LDP21 LNL12:LNL21 LXH12:LXH21 MHD12:MHD21 MQZ12:MQZ21 NAV12:NAV21 NKR12:NKR21 NUN12:NUN21 OEJ12:OEJ21 OOF12:OOF21 OYB12:OYB21 PHX12:PHX21 PRT12:PRT21 QBP12:QBP21 QLL12:QLL21 QVH12:QVH21 RFD12:RFD21 ROZ12:ROZ21 RYV12:RYV21 SIR12:SIR21 SSN12:SSN21 TCJ12:TCJ21 TMF12:TMF21 TWB12:TWB21 UFX12:UFX21 UPT12:UPT21 UZP12:UZP21 VJL12:VJL21 VTH12:VTH21 WDD12:WDD21 WMZ12:WMZ21 WWV12:WWV21 AR65549:AR65558 KL65549:KL65558 UH65549:UH65558 AED65549:AED65558 ANZ65549:ANZ65558 AXV65549:AXV65558 BHR65549:BHR65558 BRN65549:BRN65558 CBJ65549:CBJ65558 CLF65549:CLF65558 CVB65549:CVB65558 DEX65549:DEX65558 DOT65549:DOT65558 DYP65549:DYP65558 EIL65549:EIL65558 ESH65549:ESH65558 FCD65549:FCD65558 FLZ65549:FLZ65558 FVV65549:FVV65558 GFR65549:GFR65558 GPN65549:GPN65558 GZJ65549:GZJ65558 HJF65549:HJF65558 HTB65549:HTB65558 ICX65549:ICX65558 IMT65549:IMT65558 IWP65549:IWP65558 JGL65549:JGL65558 JQH65549:JQH65558 KAD65549:KAD65558 KJZ65549:KJZ65558 KTV65549:KTV65558 LDR65549:LDR65558 LNN65549:LNN65558 LXJ65549:LXJ65558 MHF65549:MHF65558 MRB65549:MRB65558 NAX65549:NAX65558 NKT65549:NKT65558 NUP65549:NUP65558 OEL65549:OEL65558 OOH65549:OOH65558 OYD65549:OYD65558 PHZ65549:PHZ65558 PRV65549:PRV65558 QBR65549:QBR65558 QLN65549:QLN65558 QVJ65549:QVJ65558 RFF65549:RFF65558 RPB65549:RPB65558 RYX65549:RYX65558 SIT65549:SIT65558 SSP65549:SSP65558 TCL65549:TCL65558 TMH65549:TMH65558 TWD65549:TWD65558 UFZ65549:UFZ65558 UPV65549:UPV65558 UZR65549:UZR65558 VJN65549:VJN65558 VTJ65549:VTJ65558 WDF65549:WDF65558 WNB65549:WNB65558 WWX65549:WWX65558 AR131085:AR131094 KL131085:KL131094 UH131085:UH131094 AED131085:AED131094 ANZ131085:ANZ131094 AXV131085:AXV131094 BHR131085:BHR131094 BRN131085:BRN131094 CBJ131085:CBJ131094 CLF131085:CLF131094 CVB131085:CVB131094 DEX131085:DEX131094 DOT131085:DOT131094 DYP131085:DYP131094 EIL131085:EIL131094 ESH131085:ESH131094 FCD131085:FCD131094 FLZ131085:FLZ131094 FVV131085:FVV131094 GFR131085:GFR131094 GPN131085:GPN131094 GZJ131085:GZJ131094 HJF131085:HJF131094 HTB131085:HTB131094 ICX131085:ICX131094 IMT131085:IMT131094 IWP131085:IWP131094 JGL131085:JGL131094 JQH131085:JQH131094 KAD131085:KAD131094 KJZ131085:KJZ131094 KTV131085:KTV131094 LDR131085:LDR131094 LNN131085:LNN131094 LXJ131085:LXJ131094 MHF131085:MHF131094 MRB131085:MRB131094 NAX131085:NAX131094 NKT131085:NKT131094 NUP131085:NUP131094 OEL131085:OEL131094 OOH131085:OOH131094 OYD131085:OYD131094 PHZ131085:PHZ131094 PRV131085:PRV131094 QBR131085:QBR131094 QLN131085:QLN131094 QVJ131085:QVJ131094 RFF131085:RFF131094 RPB131085:RPB131094 RYX131085:RYX131094 SIT131085:SIT131094 SSP131085:SSP131094 TCL131085:TCL131094 TMH131085:TMH131094 TWD131085:TWD131094 UFZ131085:UFZ131094 UPV131085:UPV131094 UZR131085:UZR131094 VJN131085:VJN131094 VTJ131085:VTJ131094 WDF131085:WDF131094 WNB131085:WNB131094 WWX131085:WWX131094 AR196621:AR196630 KL196621:KL196630 UH196621:UH196630 AED196621:AED196630 ANZ196621:ANZ196630 AXV196621:AXV196630 BHR196621:BHR196630 BRN196621:BRN196630 CBJ196621:CBJ196630 CLF196621:CLF196630 CVB196621:CVB196630 DEX196621:DEX196630 DOT196621:DOT196630 DYP196621:DYP196630 EIL196621:EIL196630 ESH196621:ESH196630 FCD196621:FCD196630 FLZ196621:FLZ196630 FVV196621:FVV196630 GFR196621:GFR196630 GPN196621:GPN196630 GZJ196621:GZJ196630 HJF196621:HJF196630 HTB196621:HTB196630 ICX196621:ICX196630 IMT196621:IMT196630 IWP196621:IWP196630 JGL196621:JGL196630 JQH196621:JQH196630 KAD196621:KAD196630 KJZ196621:KJZ196630 KTV196621:KTV196630 LDR196621:LDR196630 LNN196621:LNN196630 LXJ196621:LXJ196630 MHF196621:MHF196630 MRB196621:MRB196630 NAX196621:NAX196630 NKT196621:NKT196630 NUP196621:NUP196630 OEL196621:OEL196630 OOH196621:OOH196630 OYD196621:OYD196630 PHZ196621:PHZ196630 PRV196621:PRV196630 QBR196621:QBR196630 QLN196621:QLN196630 QVJ196621:QVJ196630 RFF196621:RFF196630 RPB196621:RPB196630 RYX196621:RYX196630 SIT196621:SIT196630 SSP196621:SSP196630 TCL196621:TCL196630 TMH196621:TMH196630 TWD196621:TWD196630 UFZ196621:UFZ196630 UPV196621:UPV196630 UZR196621:UZR196630 VJN196621:VJN196630 VTJ196621:VTJ196630 WDF196621:WDF196630 WNB196621:WNB196630 WWX196621:WWX196630 AR262157:AR262166 KL262157:KL262166 UH262157:UH262166 AED262157:AED262166 ANZ262157:ANZ262166 AXV262157:AXV262166 BHR262157:BHR262166 BRN262157:BRN262166 CBJ262157:CBJ262166 CLF262157:CLF262166 CVB262157:CVB262166 DEX262157:DEX262166 DOT262157:DOT262166 DYP262157:DYP262166 EIL262157:EIL262166 ESH262157:ESH262166 FCD262157:FCD262166 FLZ262157:FLZ262166 FVV262157:FVV262166 GFR262157:GFR262166 GPN262157:GPN262166 GZJ262157:GZJ262166 HJF262157:HJF262166 HTB262157:HTB262166 ICX262157:ICX262166 IMT262157:IMT262166 IWP262157:IWP262166 JGL262157:JGL262166 JQH262157:JQH262166 KAD262157:KAD262166 KJZ262157:KJZ262166 KTV262157:KTV262166 LDR262157:LDR262166 LNN262157:LNN262166 LXJ262157:LXJ262166 MHF262157:MHF262166 MRB262157:MRB262166 NAX262157:NAX262166 NKT262157:NKT262166 NUP262157:NUP262166 OEL262157:OEL262166 OOH262157:OOH262166 OYD262157:OYD262166 PHZ262157:PHZ262166 PRV262157:PRV262166 QBR262157:QBR262166 QLN262157:QLN262166 QVJ262157:QVJ262166 RFF262157:RFF262166 RPB262157:RPB262166 RYX262157:RYX262166 SIT262157:SIT262166 SSP262157:SSP262166 TCL262157:TCL262166 TMH262157:TMH262166 TWD262157:TWD262166 UFZ262157:UFZ262166 UPV262157:UPV262166 UZR262157:UZR262166 VJN262157:VJN262166 VTJ262157:VTJ262166 WDF262157:WDF262166 WNB262157:WNB262166 WWX262157:WWX262166 AR327693:AR327702 KL327693:KL327702 UH327693:UH327702 AED327693:AED327702 ANZ327693:ANZ327702 AXV327693:AXV327702 BHR327693:BHR327702 BRN327693:BRN327702 CBJ327693:CBJ327702 CLF327693:CLF327702 CVB327693:CVB327702 DEX327693:DEX327702 DOT327693:DOT327702 DYP327693:DYP327702 EIL327693:EIL327702 ESH327693:ESH327702 FCD327693:FCD327702 FLZ327693:FLZ327702 FVV327693:FVV327702 GFR327693:GFR327702 GPN327693:GPN327702 GZJ327693:GZJ327702 HJF327693:HJF327702 HTB327693:HTB327702 ICX327693:ICX327702 IMT327693:IMT327702 IWP327693:IWP327702 JGL327693:JGL327702 JQH327693:JQH327702 KAD327693:KAD327702 KJZ327693:KJZ327702 KTV327693:KTV327702 LDR327693:LDR327702 LNN327693:LNN327702 LXJ327693:LXJ327702 MHF327693:MHF327702 MRB327693:MRB327702 NAX327693:NAX327702 NKT327693:NKT327702 NUP327693:NUP327702 OEL327693:OEL327702 OOH327693:OOH327702 OYD327693:OYD327702 PHZ327693:PHZ327702 PRV327693:PRV327702 QBR327693:QBR327702 QLN327693:QLN327702 QVJ327693:QVJ327702 RFF327693:RFF327702 RPB327693:RPB327702 RYX327693:RYX327702 SIT327693:SIT327702 SSP327693:SSP327702 TCL327693:TCL327702 TMH327693:TMH327702 TWD327693:TWD327702 UFZ327693:UFZ327702 UPV327693:UPV327702 UZR327693:UZR327702 VJN327693:VJN327702 VTJ327693:VTJ327702 WDF327693:WDF327702 WNB327693:WNB327702 WWX327693:WWX327702 AR393229:AR393238 KL393229:KL393238 UH393229:UH393238 AED393229:AED393238 ANZ393229:ANZ393238 AXV393229:AXV393238 BHR393229:BHR393238 BRN393229:BRN393238 CBJ393229:CBJ393238 CLF393229:CLF393238 CVB393229:CVB393238 DEX393229:DEX393238 DOT393229:DOT393238 DYP393229:DYP393238 EIL393229:EIL393238 ESH393229:ESH393238 FCD393229:FCD393238 FLZ393229:FLZ393238 FVV393229:FVV393238 GFR393229:GFR393238 GPN393229:GPN393238 GZJ393229:GZJ393238 HJF393229:HJF393238 HTB393229:HTB393238 ICX393229:ICX393238 IMT393229:IMT393238 IWP393229:IWP393238 JGL393229:JGL393238 JQH393229:JQH393238 KAD393229:KAD393238 KJZ393229:KJZ393238 KTV393229:KTV393238 LDR393229:LDR393238 LNN393229:LNN393238 LXJ393229:LXJ393238 MHF393229:MHF393238 MRB393229:MRB393238 NAX393229:NAX393238 NKT393229:NKT393238 NUP393229:NUP393238 OEL393229:OEL393238 OOH393229:OOH393238 OYD393229:OYD393238 PHZ393229:PHZ393238 PRV393229:PRV393238 QBR393229:QBR393238 QLN393229:QLN393238 QVJ393229:QVJ393238 RFF393229:RFF393238 RPB393229:RPB393238 RYX393229:RYX393238 SIT393229:SIT393238 SSP393229:SSP393238 TCL393229:TCL393238 TMH393229:TMH393238 TWD393229:TWD393238 UFZ393229:UFZ393238 UPV393229:UPV393238 UZR393229:UZR393238 VJN393229:VJN393238 VTJ393229:VTJ393238 WDF393229:WDF393238 WNB393229:WNB393238 WWX393229:WWX393238 AR458765:AR458774 KL458765:KL458774 UH458765:UH458774 AED458765:AED458774 ANZ458765:ANZ458774 AXV458765:AXV458774 BHR458765:BHR458774 BRN458765:BRN458774 CBJ458765:CBJ458774 CLF458765:CLF458774 CVB458765:CVB458774 DEX458765:DEX458774 DOT458765:DOT458774 DYP458765:DYP458774 EIL458765:EIL458774 ESH458765:ESH458774 FCD458765:FCD458774 FLZ458765:FLZ458774 FVV458765:FVV458774 GFR458765:GFR458774 GPN458765:GPN458774 GZJ458765:GZJ458774 HJF458765:HJF458774 HTB458765:HTB458774 ICX458765:ICX458774 IMT458765:IMT458774 IWP458765:IWP458774 JGL458765:JGL458774 JQH458765:JQH458774 KAD458765:KAD458774 KJZ458765:KJZ458774 KTV458765:KTV458774 LDR458765:LDR458774 LNN458765:LNN458774 LXJ458765:LXJ458774 MHF458765:MHF458774 MRB458765:MRB458774 NAX458765:NAX458774 NKT458765:NKT458774 NUP458765:NUP458774 OEL458765:OEL458774 OOH458765:OOH458774 OYD458765:OYD458774 PHZ458765:PHZ458774 PRV458765:PRV458774 QBR458765:QBR458774 QLN458765:QLN458774 QVJ458765:QVJ458774 RFF458765:RFF458774 RPB458765:RPB458774 RYX458765:RYX458774 SIT458765:SIT458774 SSP458765:SSP458774 TCL458765:TCL458774 TMH458765:TMH458774 TWD458765:TWD458774 UFZ458765:UFZ458774 UPV458765:UPV458774 UZR458765:UZR458774 VJN458765:VJN458774 VTJ458765:VTJ458774 WDF458765:WDF458774 WNB458765:WNB458774 WWX458765:WWX458774 AR524301:AR524310 KL524301:KL524310 UH524301:UH524310 AED524301:AED524310 ANZ524301:ANZ524310 AXV524301:AXV524310 BHR524301:BHR524310 BRN524301:BRN524310 CBJ524301:CBJ524310 CLF524301:CLF524310 CVB524301:CVB524310 DEX524301:DEX524310 DOT524301:DOT524310 DYP524301:DYP524310 EIL524301:EIL524310 ESH524301:ESH524310 FCD524301:FCD524310 FLZ524301:FLZ524310 FVV524301:FVV524310 GFR524301:GFR524310 GPN524301:GPN524310 GZJ524301:GZJ524310 HJF524301:HJF524310 HTB524301:HTB524310 ICX524301:ICX524310 IMT524301:IMT524310 IWP524301:IWP524310 JGL524301:JGL524310 JQH524301:JQH524310 KAD524301:KAD524310 KJZ524301:KJZ524310 KTV524301:KTV524310 LDR524301:LDR524310 LNN524301:LNN524310 LXJ524301:LXJ524310 MHF524301:MHF524310 MRB524301:MRB524310 NAX524301:NAX524310 NKT524301:NKT524310 NUP524301:NUP524310 OEL524301:OEL524310 OOH524301:OOH524310 OYD524301:OYD524310 PHZ524301:PHZ524310 PRV524301:PRV524310 QBR524301:QBR524310 QLN524301:QLN524310 QVJ524301:QVJ524310 RFF524301:RFF524310 RPB524301:RPB524310 RYX524301:RYX524310 SIT524301:SIT524310 SSP524301:SSP524310 TCL524301:TCL524310 TMH524301:TMH524310 TWD524301:TWD524310 UFZ524301:UFZ524310 UPV524301:UPV524310 UZR524301:UZR524310 VJN524301:VJN524310 VTJ524301:VTJ524310 WDF524301:WDF524310 WNB524301:WNB524310 WWX524301:WWX524310 AR589837:AR589846 KL589837:KL589846 UH589837:UH589846 AED589837:AED589846 ANZ589837:ANZ589846 AXV589837:AXV589846 BHR589837:BHR589846 BRN589837:BRN589846 CBJ589837:CBJ589846 CLF589837:CLF589846 CVB589837:CVB589846 DEX589837:DEX589846 DOT589837:DOT589846 DYP589837:DYP589846 EIL589837:EIL589846 ESH589837:ESH589846 FCD589837:FCD589846 FLZ589837:FLZ589846 FVV589837:FVV589846 GFR589837:GFR589846 GPN589837:GPN589846 GZJ589837:GZJ589846 HJF589837:HJF589846 HTB589837:HTB589846 ICX589837:ICX589846 IMT589837:IMT589846 IWP589837:IWP589846 JGL589837:JGL589846 JQH589837:JQH589846 KAD589837:KAD589846 KJZ589837:KJZ589846 KTV589837:KTV589846 LDR589837:LDR589846 LNN589837:LNN589846 LXJ589837:LXJ589846 MHF589837:MHF589846 MRB589837:MRB589846 NAX589837:NAX589846 NKT589837:NKT589846 NUP589837:NUP589846 OEL589837:OEL589846 OOH589837:OOH589846 OYD589837:OYD589846 PHZ589837:PHZ589846 PRV589837:PRV589846 QBR589837:QBR589846 QLN589837:QLN589846 QVJ589837:QVJ589846 RFF589837:RFF589846 RPB589837:RPB589846 RYX589837:RYX589846 SIT589837:SIT589846 SSP589837:SSP589846 TCL589837:TCL589846 TMH589837:TMH589846 TWD589837:TWD589846 UFZ589837:UFZ589846 UPV589837:UPV589846 UZR589837:UZR589846 VJN589837:VJN589846 VTJ589837:VTJ589846 WDF589837:WDF589846 WNB589837:WNB589846 WWX589837:WWX589846 AR655373:AR655382 KL655373:KL655382 UH655373:UH655382 AED655373:AED655382 ANZ655373:ANZ655382 AXV655373:AXV655382 BHR655373:BHR655382 BRN655373:BRN655382 CBJ655373:CBJ655382 CLF655373:CLF655382 CVB655373:CVB655382 DEX655373:DEX655382 DOT655373:DOT655382 DYP655373:DYP655382 EIL655373:EIL655382 ESH655373:ESH655382 FCD655373:FCD655382 FLZ655373:FLZ655382 FVV655373:FVV655382 GFR655373:GFR655382 GPN655373:GPN655382 GZJ655373:GZJ655382 HJF655373:HJF655382 HTB655373:HTB655382 ICX655373:ICX655382 IMT655373:IMT655382 IWP655373:IWP655382 JGL655373:JGL655382 JQH655373:JQH655382 KAD655373:KAD655382 KJZ655373:KJZ655382 KTV655373:KTV655382 LDR655373:LDR655382 LNN655373:LNN655382 LXJ655373:LXJ655382 MHF655373:MHF655382 MRB655373:MRB655382 NAX655373:NAX655382 NKT655373:NKT655382 NUP655373:NUP655382 OEL655373:OEL655382 OOH655373:OOH655382 OYD655373:OYD655382 PHZ655373:PHZ655382 PRV655373:PRV655382 QBR655373:QBR655382 QLN655373:QLN655382 QVJ655373:QVJ655382 RFF655373:RFF655382 RPB655373:RPB655382 RYX655373:RYX655382 SIT655373:SIT655382 SSP655373:SSP655382 TCL655373:TCL655382 TMH655373:TMH655382 TWD655373:TWD655382 UFZ655373:UFZ655382 UPV655373:UPV655382 UZR655373:UZR655382 VJN655373:VJN655382 VTJ655373:VTJ655382 WDF655373:WDF655382 WNB655373:WNB655382 WWX655373:WWX655382 AR720909:AR720918 KL720909:KL720918 UH720909:UH720918 AED720909:AED720918 ANZ720909:ANZ720918 AXV720909:AXV720918 BHR720909:BHR720918 BRN720909:BRN720918 CBJ720909:CBJ720918 CLF720909:CLF720918 CVB720909:CVB720918 DEX720909:DEX720918 DOT720909:DOT720918 DYP720909:DYP720918 EIL720909:EIL720918 ESH720909:ESH720918 FCD720909:FCD720918 FLZ720909:FLZ720918 FVV720909:FVV720918 GFR720909:GFR720918 GPN720909:GPN720918 GZJ720909:GZJ720918 HJF720909:HJF720918 HTB720909:HTB720918 ICX720909:ICX720918 IMT720909:IMT720918 IWP720909:IWP720918 JGL720909:JGL720918 JQH720909:JQH720918 KAD720909:KAD720918 KJZ720909:KJZ720918 KTV720909:KTV720918 LDR720909:LDR720918 LNN720909:LNN720918 LXJ720909:LXJ720918 MHF720909:MHF720918 MRB720909:MRB720918 NAX720909:NAX720918 NKT720909:NKT720918 NUP720909:NUP720918 OEL720909:OEL720918 OOH720909:OOH720918 OYD720909:OYD720918 PHZ720909:PHZ720918 PRV720909:PRV720918 QBR720909:QBR720918 QLN720909:QLN720918 QVJ720909:QVJ720918 RFF720909:RFF720918 RPB720909:RPB720918 RYX720909:RYX720918 SIT720909:SIT720918 SSP720909:SSP720918 TCL720909:TCL720918 TMH720909:TMH720918 TWD720909:TWD720918 UFZ720909:UFZ720918 UPV720909:UPV720918 UZR720909:UZR720918 VJN720909:VJN720918 VTJ720909:VTJ720918 WDF720909:WDF720918 WNB720909:WNB720918 WWX720909:WWX720918 AR786445:AR786454 KL786445:KL786454 UH786445:UH786454 AED786445:AED786454 ANZ786445:ANZ786454 AXV786445:AXV786454 BHR786445:BHR786454 BRN786445:BRN786454 CBJ786445:CBJ786454 CLF786445:CLF786454 CVB786445:CVB786454 DEX786445:DEX786454 DOT786445:DOT786454 DYP786445:DYP786454 EIL786445:EIL786454 ESH786445:ESH786454 FCD786445:FCD786454 FLZ786445:FLZ786454 FVV786445:FVV786454 GFR786445:GFR786454 GPN786445:GPN786454 GZJ786445:GZJ786454 HJF786445:HJF786454 HTB786445:HTB786454 ICX786445:ICX786454 IMT786445:IMT786454 IWP786445:IWP786454 JGL786445:JGL786454 JQH786445:JQH786454 KAD786445:KAD786454 KJZ786445:KJZ786454 KTV786445:KTV786454 LDR786445:LDR786454 LNN786445:LNN786454 LXJ786445:LXJ786454 MHF786445:MHF786454 MRB786445:MRB786454 NAX786445:NAX786454 NKT786445:NKT786454 NUP786445:NUP786454 OEL786445:OEL786454 OOH786445:OOH786454 OYD786445:OYD786454 PHZ786445:PHZ786454 PRV786445:PRV786454 QBR786445:QBR786454 QLN786445:QLN786454 QVJ786445:QVJ786454 RFF786445:RFF786454 RPB786445:RPB786454 RYX786445:RYX786454 SIT786445:SIT786454 SSP786445:SSP786454 TCL786445:TCL786454 TMH786445:TMH786454 TWD786445:TWD786454 UFZ786445:UFZ786454 UPV786445:UPV786454 UZR786445:UZR786454 VJN786445:VJN786454 VTJ786445:VTJ786454 WDF786445:WDF786454 WNB786445:WNB786454 WWX786445:WWX786454 AR851981:AR851990 KL851981:KL851990 UH851981:UH851990 AED851981:AED851990 ANZ851981:ANZ851990 AXV851981:AXV851990 BHR851981:BHR851990 BRN851981:BRN851990 CBJ851981:CBJ851990 CLF851981:CLF851990 CVB851981:CVB851990 DEX851981:DEX851990 DOT851981:DOT851990 DYP851981:DYP851990 EIL851981:EIL851990 ESH851981:ESH851990 FCD851981:FCD851990 FLZ851981:FLZ851990 FVV851981:FVV851990 GFR851981:GFR851990 GPN851981:GPN851990 GZJ851981:GZJ851990 HJF851981:HJF851990 HTB851981:HTB851990 ICX851981:ICX851990 IMT851981:IMT851990 IWP851981:IWP851990 JGL851981:JGL851990 JQH851981:JQH851990 KAD851981:KAD851990 KJZ851981:KJZ851990 KTV851981:KTV851990 LDR851981:LDR851990 LNN851981:LNN851990 LXJ851981:LXJ851990 MHF851981:MHF851990 MRB851981:MRB851990 NAX851981:NAX851990 NKT851981:NKT851990 NUP851981:NUP851990 OEL851981:OEL851990 OOH851981:OOH851990 OYD851981:OYD851990 PHZ851981:PHZ851990 PRV851981:PRV851990 QBR851981:QBR851990 QLN851981:QLN851990 QVJ851981:QVJ851990 RFF851981:RFF851990 RPB851981:RPB851990 RYX851981:RYX851990 SIT851981:SIT851990 SSP851981:SSP851990 TCL851981:TCL851990 TMH851981:TMH851990 TWD851981:TWD851990 UFZ851981:UFZ851990 UPV851981:UPV851990 UZR851981:UZR851990 VJN851981:VJN851990 VTJ851981:VTJ851990 WDF851981:WDF851990 WNB851981:WNB851990 WWX851981:WWX851990 AR917517:AR917526 KL917517:KL917526 UH917517:UH917526 AED917517:AED917526 ANZ917517:ANZ917526 AXV917517:AXV917526 BHR917517:BHR917526 BRN917517:BRN917526 CBJ917517:CBJ917526 CLF917517:CLF917526 CVB917517:CVB917526 DEX917517:DEX917526 DOT917517:DOT917526 DYP917517:DYP917526 EIL917517:EIL917526 ESH917517:ESH917526 FCD917517:FCD917526 FLZ917517:FLZ917526 FVV917517:FVV917526 GFR917517:GFR917526 GPN917517:GPN917526 GZJ917517:GZJ917526 HJF917517:HJF917526 HTB917517:HTB917526 ICX917517:ICX917526 IMT917517:IMT917526 IWP917517:IWP917526 JGL917517:JGL917526 JQH917517:JQH917526 KAD917517:KAD917526 KJZ917517:KJZ917526 KTV917517:KTV917526 LDR917517:LDR917526 LNN917517:LNN917526 LXJ917517:LXJ917526 MHF917517:MHF917526 MRB917517:MRB917526 NAX917517:NAX917526 NKT917517:NKT917526 NUP917517:NUP917526 OEL917517:OEL917526 OOH917517:OOH917526 OYD917517:OYD917526 PHZ917517:PHZ917526 PRV917517:PRV917526 QBR917517:QBR917526 QLN917517:QLN917526 QVJ917517:QVJ917526 RFF917517:RFF917526 RPB917517:RPB917526 RYX917517:RYX917526 SIT917517:SIT917526 SSP917517:SSP917526 TCL917517:TCL917526 TMH917517:TMH917526 TWD917517:TWD917526 UFZ917517:UFZ917526 UPV917517:UPV917526 UZR917517:UZR917526 VJN917517:VJN917526 VTJ917517:VTJ917526 WDF917517:WDF917526 WNB917517:WNB917526 WWX917517:WWX917526 AR983053:AR983062 KL983053:KL983062 UH983053:UH983062 AED983053:AED983062 ANZ983053:ANZ983062 AXV983053:AXV983062 BHR983053:BHR983062 BRN983053:BRN983062 CBJ983053:CBJ983062 CLF983053:CLF983062 CVB983053:CVB983062 DEX983053:DEX983062 DOT983053:DOT983062 DYP983053:DYP983062 EIL983053:EIL983062 ESH983053:ESH983062 FCD983053:FCD983062 FLZ983053:FLZ983062 FVV983053:FVV983062 GFR983053:GFR983062 GPN983053:GPN983062 GZJ983053:GZJ983062 HJF983053:HJF983062 HTB983053:HTB983062 ICX983053:ICX983062 IMT983053:IMT983062 IWP983053:IWP983062 JGL983053:JGL983062 JQH983053:JQH983062 KAD983053:KAD983062 KJZ983053:KJZ983062 KTV983053:KTV983062 LDR983053:LDR983062 LNN983053:LNN983062 LXJ983053:LXJ983062 MHF983053:MHF983062 MRB983053:MRB983062 NAX983053:NAX983062 NKT983053:NKT983062 NUP983053:NUP983062 OEL983053:OEL983062 OOH983053:OOH983062 OYD983053:OYD983062 PHZ983053:PHZ983062 PRV983053:PRV983062 QBR983053:QBR983062 QLN983053:QLN983062 QVJ983053:QVJ983062 RFF983053:RFF983062 RPB983053:RPB983062 RYX983053:RYX983062 SIT983053:SIT983062 SSP983053:SSP983062 TCL983053:TCL983062 TMH983053:TMH983062 TWD983053:TWD983062 UFZ983053:UFZ983062 UPV983053:UPV983062 UZR983053:UZR983062 VJN983053:VJN983062 VTJ983053:VTJ983062 WDF983053:WDF983062 WNB983053:WNB983062 WWX983053:WWX983062 KI12:KI52 UE12:UE52 AEA12:AEA52 ANW12:ANW52 AXS12:AXS52 BHO12:BHO52 BRK12:BRK52 CBG12:CBG52 CLC12:CLC52 CUY12:CUY52 DEU12:DEU52 DOQ12:DOQ52 DYM12:DYM52 EII12:EII52 ESE12:ESE52 FCA12:FCA52 FLW12:FLW52 FVS12:FVS52 GFO12:GFO52 GPK12:GPK52 GZG12:GZG52 HJC12:HJC52 HSY12:HSY52 ICU12:ICU52 IMQ12:IMQ52 IWM12:IWM52 JGI12:JGI52 JQE12:JQE52 KAA12:KAA52 KJW12:KJW52 KTS12:KTS52 LDO12:LDO52 LNK12:LNK52 LXG12:LXG52 MHC12:MHC52 MQY12:MQY52 NAU12:NAU52 NKQ12:NKQ52 NUM12:NUM52 OEI12:OEI52 OOE12:OOE52 OYA12:OYA52 PHW12:PHW52 PRS12:PRS52 QBO12:QBO52 QLK12:QLK52 QVG12:QVG52 RFC12:RFC52 ROY12:ROY52 RYU12:RYU52 SIQ12:SIQ52 SSM12:SSM52 TCI12:TCI52 TME12:TME52 TWA12:TWA52 UFW12:UFW52 UPS12:UPS52 UZO12:UZO52 VJK12:VJK52 VTG12:VTG52 WDC12:WDC52 WMY12:WMY52 WWU12:WWU52 AQ65549:AQ65589 KK65549:KK65589 UG65549:UG65589 AEC65549:AEC65589 ANY65549:ANY65589 AXU65549:AXU65589 BHQ65549:BHQ65589 BRM65549:BRM65589 CBI65549:CBI65589 CLE65549:CLE65589 CVA65549:CVA65589 DEW65549:DEW65589 DOS65549:DOS65589 DYO65549:DYO65589 EIK65549:EIK65589 ESG65549:ESG65589 FCC65549:FCC65589 FLY65549:FLY65589 FVU65549:FVU65589 GFQ65549:GFQ65589 GPM65549:GPM65589 GZI65549:GZI65589 HJE65549:HJE65589 HTA65549:HTA65589 ICW65549:ICW65589 IMS65549:IMS65589 IWO65549:IWO65589 JGK65549:JGK65589 JQG65549:JQG65589 KAC65549:KAC65589 KJY65549:KJY65589 KTU65549:KTU65589 LDQ65549:LDQ65589 LNM65549:LNM65589 LXI65549:LXI65589 MHE65549:MHE65589 MRA65549:MRA65589 NAW65549:NAW65589 NKS65549:NKS65589 NUO65549:NUO65589 OEK65549:OEK65589 OOG65549:OOG65589 OYC65549:OYC65589 PHY65549:PHY65589 PRU65549:PRU65589 QBQ65549:QBQ65589 QLM65549:QLM65589 QVI65549:QVI65589 RFE65549:RFE65589 RPA65549:RPA65589 RYW65549:RYW65589 SIS65549:SIS65589 SSO65549:SSO65589 TCK65549:TCK65589 TMG65549:TMG65589 TWC65549:TWC65589 UFY65549:UFY65589 UPU65549:UPU65589 UZQ65549:UZQ65589 VJM65549:VJM65589 VTI65549:VTI65589 WDE65549:WDE65589 WNA65549:WNA65589 WWW65549:WWW65589 AQ131085:AQ131125 KK131085:KK131125 UG131085:UG131125 AEC131085:AEC131125 ANY131085:ANY131125 AXU131085:AXU131125 BHQ131085:BHQ131125 BRM131085:BRM131125 CBI131085:CBI131125 CLE131085:CLE131125 CVA131085:CVA131125 DEW131085:DEW131125 DOS131085:DOS131125 DYO131085:DYO131125 EIK131085:EIK131125 ESG131085:ESG131125 FCC131085:FCC131125 FLY131085:FLY131125 FVU131085:FVU131125 GFQ131085:GFQ131125 GPM131085:GPM131125 GZI131085:GZI131125 HJE131085:HJE131125 HTA131085:HTA131125 ICW131085:ICW131125 IMS131085:IMS131125 IWO131085:IWO131125 JGK131085:JGK131125 JQG131085:JQG131125 KAC131085:KAC131125 KJY131085:KJY131125 KTU131085:KTU131125 LDQ131085:LDQ131125 LNM131085:LNM131125 LXI131085:LXI131125 MHE131085:MHE131125 MRA131085:MRA131125 NAW131085:NAW131125 NKS131085:NKS131125 NUO131085:NUO131125 OEK131085:OEK131125 OOG131085:OOG131125 OYC131085:OYC131125 PHY131085:PHY131125 PRU131085:PRU131125 QBQ131085:QBQ131125 QLM131085:QLM131125 QVI131085:QVI131125 RFE131085:RFE131125 RPA131085:RPA131125 RYW131085:RYW131125 SIS131085:SIS131125 SSO131085:SSO131125 TCK131085:TCK131125 TMG131085:TMG131125 TWC131085:TWC131125 UFY131085:UFY131125 UPU131085:UPU131125 UZQ131085:UZQ131125 VJM131085:VJM131125 VTI131085:VTI131125 WDE131085:WDE131125 WNA131085:WNA131125 WWW131085:WWW131125 AQ196621:AQ196661 KK196621:KK196661 UG196621:UG196661 AEC196621:AEC196661 ANY196621:ANY196661 AXU196621:AXU196661 BHQ196621:BHQ196661 BRM196621:BRM196661 CBI196621:CBI196661 CLE196621:CLE196661 CVA196621:CVA196661 DEW196621:DEW196661 DOS196621:DOS196661 DYO196621:DYO196661 EIK196621:EIK196661 ESG196621:ESG196661 FCC196621:FCC196661 FLY196621:FLY196661 FVU196621:FVU196661 GFQ196621:GFQ196661 GPM196621:GPM196661 GZI196621:GZI196661 HJE196621:HJE196661 HTA196621:HTA196661 ICW196621:ICW196661 IMS196621:IMS196661 IWO196621:IWO196661 JGK196621:JGK196661 JQG196621:JQG196661 KAC196621:KAC196661 KJY196621:KJY196661 KTU196621:KTU196661 LDQ196621:LDQ196661 LNM196621:LNM196661 LXI196621:LXI196661 MHE196621:MHE196661 MRA196621:MRA196661 NAW196621:NAW196661 NKS196621:NKS196661 NUO196621:NUO196661 OEK196621:OEK196661 OOG196621:OOG196661 OYC196621:OYC196661 PHY196621:PHY196661 PRU196621:PRU196661 QBQ196621:QBQ196661 QLM196621:QLM196661 QVI196621:QVI196661 RFE196621:RFE196661 RPA196621:RPA196661 RYW196621:RYW196661 SIS196621:SIS196661 SSO196621:SSO196661 TCK196621:TCK196661 TMG196621:TMG196661 TWC196621:TWC196661 UFY196621:UFY196661 UPU196621:UPU196661 UZQ196621:UZQ196661 VJM196621:VJM196661 VTI196621:VTI196661 WDE196621:WDE196661 WNA196621:WNA196661 WWW196621:WWW196661 AQ262157:AQ262197 KK262157:KK262197 UG262157:UG262197 AEC262157:AEC262197 ANY262157:ANY262197 AXU262157:AXU262197 BHQ262157:BHQ262197 BRM262157:BRM262197 CBI262157:CBI262197 CLE262157:CLE262197 CVA262157:CVA262197 DEW262157:DEW262197 DOS262157:DOS262197 DYO262157:DYO262197 EIK262157:EIK262197 ESG262157:ESG262197 FCC262157:FCC262197 FLY262157:FLY262197 FVU262157:FVU262197 GFQ262157:GFQ262197 GPM262157:GPM262197 GZI262157:GZI262197 HJE262157:HJE262197 HTA262157:HTA262197 ICW262157:ICW262197 IMS262157:IMS262197 IWO262157:IWO262197 JGK262157:JGK262197 JQG262157:JQG262197 KAC262157:KAC262197 KJY262157:KJY262197 KTU262157:KTU262197 LDQ262157:LDQ262197 LNM262157:LNM262197 LXI262157:LXI262197 MHE262157:MHE262197 MRA262157:MRA262197 NAW262157:NAW262197 NKS262157:NKS262197 NUO262157:NUO262197 OEK262157:OEK262197 OOG262157:OOG262197 OYC262157:OYC262197 PHY262157:PHY262197 PRU262157:PRU262197 QBQ262157:QBQ262197 QLM262157:QLM262197 QVI262157:QVI262197 RFE262157:RFE262197 RPA262157:RPA262197 RYW262157:RYW262197 SIS262157:SIS262197 SSO262157:SSO262197 TCK262157:TCK262197 TMG262157:TMG262197 TWC262157:TWC262197 UFY262157:UFY262197 UPU262157:UPU262197 UZQ262157:UZQ262197 VJM262157:VJM262197 VTI262157:VTI262197 WDE262157:WDE262197 WNA262157:WNA262197 WWW262157:WWW262197 AQ327693:AQ327733 KK327693:KK327733 UG327693:UG327733 AEC327693:AEC327733 ANY327693:ANY327733 AXU327693:AXU327733 BHQ327693:BHQ327733 BRM327693:BRM327733 CBI327693:CBI327733 CLE327693:CLE327733 CVA327693:CVA327733 DEW327693:DEW327733 DOS327693:DOS327733 DYO327693:DYO327733 EIK327693:EIK327733 ESG327693:ESG327733 FCC327693:FCC327733 FLY327693:FLY327733 FVU327693:FVU327733 GFQ327693:GFQ327733 GPM327693:GPM327733 GZI327693:GZI327733 HJE327693:HJE327733 HTA327693:HTA327733 ICW327693:ICW327733 IMS327693:IMS327733 IWO327693:IWO327733 JGK327693:JGK327733 JQG327693:JQG327733 KAC327693:KAC327733 KJY327693:KJY327733 KTU327693:KTU327733 LDQ327693:LDQ327733 LNM327693:LNM327733 LXI327693:LXI327733 MHE327693:MHE327733 MRA327693:MRA327733 NAW327693:NAW327733 NKS327693:NKS327733 NUO327693:NUO327733 OEK327693:OEK327733 OOG327693:OOG327733 OYC327693:OYC327733 PHY327693:PHY327733 PRU327693:PRU327733 QBQ327693:QBQ327733 QLM327693:QLM327733 QVI327693:QVI327733 RFE327693:RFE327733 RPA327693:RPA327733 RYW327693:RYW327733 SIS327693:SIS327733 SSO327693:SSO327733 TCK327693:TCK327733 TMG327693:TMG327733 TWC327693:TWC327733 UFY327693:UFY327733 UPU327693:UPU327733 UZQ327693:UZQ327733 VJM327693:VJM327733 VTI327693:VTI327733 WDE327693:WDE327733 WNA327693:WNA327733 WWW327693:WWW327733 AQ393229:AQ393269 KK393229:KK393269 UG393229:UG393269 AEC393229:AEC393269 ANY393229:ANY393269 AXU393229:AXU393269 BHQ393229:BHQ393269 BRM393229:BRM393269 CBI393229:CBI393269 CLE393229:CLE393269 CVA393229:CVA393269 DEW393229:DEW393269 DOS393229:DOS393269 DYO393229:DYO393269 EIK393229:EIK393269 ESG393229:ESG393269 FCC393229:FCC393269 FLY393229:FLY393269 FVU393229:FVU393269 GFQ393229:GFQ393269 GPM393229:GPM393269 GZI393229:GZI393269 HJE393229:HJE393269 HTA393229:HTA393269 ICW393229:ICW393269 IMS393229:IMS393269 IWO393229:IWO393269 JGK393229:JGK393269 JQG393229:JQG393269 KAC393229:KAC393269 KJY393229:KJY393269 KTU393229:KTU393269 LDQ393229:LDQ393269 LNM393229:LNM393269 LXI393229:LXI393269 MHE393229:MHE393269 MRA393229:MRA393269 NAW393229:NAW393269 NKS393229:NKS393269 NUO393229:NUO393269 OEK393229:OEK393269 OOG393229:OOG393269 OYC393229:OYC393269 PHY393229:PHY393269 PRU393229:PRU393269 QBQ393229:QBQ393269 QLM393229:QLM393269 QVI393229:QVI393269 RFE393229:RFE393269 RPA393229:RPA393269 RYW393229:RYW393269 SIS393229:SIS393269 SSO393229:SSO393269 TCK393229:TCK393269 TMG393229:TMG393269 TWC393229:TWC393269 UFY393229:UFY393269 UPU393229:UPU393269 UZQ393229:UZQ393269 VJM393229:VJM393269 VTI393229:VTI393269 WDE393229:WDE393269 WNA393229:WNA393269 WWW393229:WWW393269 AQ458765:AQ458805 KK458765:KK458805 UG458765:UG458805 AEC458765:AEC458805 ANY458765:ANY458805 AXU458765:AXU458805 BHQ458765:BHQ458805 BRM458765:BRM458805 CBI458765:CBI458805 CLE458765:CLE458805 CVA458765:CVA458805 DEW458765:DEW458805 DOS458765:DOS458805 DYO458765:DYO458805 EIK458765:EIK458805 ESG458765:ESG458805 FCC458765:FCC458805 FLY458765:FLY458805 FVU458765:FVU458805 GFQ458765:GFQ458805 GPM458765:GPM458805 GZI458765:GZI458805 HJE458765:HJE458805 HTA458765:HTA458805 ICW458765:ICW458805 IMS458765:IMS458805 IWO458765:IWO458805 JGK458765:JGK458805 JQG458765:JQG458805 KAC458765:KAC458805 KJY458765:KJY458805 KTU458765:KTU458805 LDQ458765:LDQ458805 LNM458765:LNM458805 LXI458765:LXI458805 MHE458765:MHE458805 MRA458765:MRA458805 NAW458765:NAW458805 NKS458765:NKS458805 NUO458765:NUO458805 OEK458765:OEK458805 OOG458765:OOG458805 OYC458765:OYC458805 PHY458765:PHY458805 PRU458765:PRU458805 QBQ458765:QBQ458805 QLM458765:QLM458805 QVI458765:QVI458805 RFE458765:RFE458805 RPA458765:RPA458805 RYW458765:RYW458805 SIS458765:SIS458805 SSO458765:SSO458805 TCK458765:TCK458805 TMG458765:TMG458805 TWC458765:TWC458805 UFY458765:UFY458805 UPU458765:UPU458805 UZQ458765:UZQ458805 VJM458765:VJM458805 VTI458765:VTI458805 WDE458765:WDE458805 WNA458765:WNA458805 WWW458765:WWW458805 AQ524301:AQ524341 KK524301:KK524341 UG524301:UG524341 AEC524301:AEC524341 ANY524301:ANY524341 AXU524301:AXU524341 BHQ524301:BHQ524341 BRM524301:BRM524341 CBI524301:CBI524341 CLE524301:CLE524341 CVA524301:CVA524341 DEW524301:DEW524341 DOS524301:DOS524341 DYO524301:DYO524341 EIK524301:EIK524341 ESG524301:ESG524341 FCC524301:FCC524341 FLY524301:FLY524341 FVU524301:FVU524341 GFQ524301:GFQ524341 GPM524301:GPM524341 GZI524301:GZI524341 HJE524301:HJE524341 HTA524301:HTA524341 ICW524301:ICW524341 IMS524301:IMS524341 IWO524301:IWO524341 JGK524301:JGK524341 JQG524301:JQG524341 KAC524301:KAC524341 KJY524301:KJY524341 KTU524301:KTU524341 LDQ524301:LDQ524341 LNM524301:LNM524341 LXI524301:LXI524341 MHE524301:MHE524341 MRA524301:MRA524341 NAW524301:NAW524341 NKS524301:NKS524341 NUO524301:NUO524341 OEK524301:OEK524341 OOG524301:OOG524341 OYC524301:OYC524341 PHY524301:PHY524341 PRU524301:PRU524341 QBQ524301:QBQ524341 QLM524301:QLM524341 QVI524301:QVI524341 RFE524301:RFE524341 RPA524301:RPA524341 RYW524301:RYW524341 SIS524301:SIS524341 SSO524301:SSO524341 TCK524301:TCK524341 TMG524301:TMG524341 TWC524301:TWC524341 UFY524301:UFY524341 UPU524301:UPU524341 UZQ524301:UZQ524341 VJM524301:VJM524341 VTI524301:VTI524341 WDE524301:WDE524341 WNA524301:WNA524341 WWW524301:WWW524341 AQ589837:AQ589877 KK589837:KK589877 UG589837:UG589877 AEC589837:AEC589877 ANY589837:ANY589877 AXU589837:AXU589877 BHQ589837:BHQ589877 BRM589837:BRM589877 CBI589837:CBI589877 CLE589837:CLE589877 CVA589837:CVA589877 DEW589837:DEW589877 DOS589837:DOS589877 DYO589837:DYO589877 EIK589837:EIK589877 ESG589837:ESG589877 FCC589837:FCC589877 FLY589837:FLY589877 FVU589837:FVU589877 GFQ589837:GFQ589877 GPM589837:GPM589877 GZI589837:GZI589877 HJE589837:HJE589877 HTA589837:HTA589877 ICW589837:ICW589877 IMS589837:IMS589877 IWO589837:IWO589877 JGK589837:JGK589877 JQG589837:JQG589877 KAC589837:KAC589877 KJY589837:KJY589877 KTU589837:KTU589877 LDQ589837:LDQ589877 LNM589837:LNM589877 LXI589837:LXI589877 MHE589837:MHE589877 MRA589837:MRA589877 NAW589837:NAW589877 NKS589837:NKS589877 NUO589837:NUO589877 OEK589837:OEK589877 OOG589837:OOG589877 OYC589837:OYC589877 PHY589837:PHY589877 PRU589837:PRU589877 QBQ589837:QBQ589877 QLM589837:QLM589877 QVI589837:QVI589877 RFE589837:RFE589877 RPA589837:RPA589877 RYW589837:RYW589877 SIS589837:SIS589877 SSO589837:SSO589877 TCK589837:TCK589877 TMG589837:TMG589877 TWC589837:TWC589877 UFY589837:UFY589877 UPU589837:UPU589877 UZQ589837:UZQ589877 VJM589837:VJM589877 VTI589837:VTI589877 WDE589837:WDE589877 WNA589837:WNA589877 WWW589837:WWW589877 AQ655373:AQ655413 KK655373:KK655413 UG655373:UG655413 AEC655373:AEC655413 ANY655373:ANY655413 AXU655373:AXU655413 BHQ655373:BHQ655413 BRM655373:BRM655413 CBI655373:CBI655413 CLE655373:CLE655413 CVA655373:CVA655413 DEW655373:DEW655413 DOS655373:DOS655413 DYO655373:DYO655413 EIK655373:EIK655413 ESG655373:ESG655413 FCC655373:FCC655413 FLY655373:FLY655413 FVU655373:FVU655413 GFQ655373:GFQ655413 GPM655373:GPM655413 GZI655373:GZI655413 HJE655373:HJE655413 HTA655373:HTA655413 ICW655373:ICW655413 IMS655373:IMS655413 IWO655373:IWO655413 JGK655373:JGK655413 JQG655373:JQG655413 KAC655373:KAC655413 KJY655373:KJY655413 KTU655373:KTU655413 LDQ655373:LDQ655413 LNM655373:LNM655413 LXI655373:LXI655413 MHE655373:MHE655413 MRA655373:MRA655413 NAW655373:NAW655413 NKS655373:NKS655413 NUO655373:NUO655413 OEK655373:OEK655413 OOG655373:OOG655413 OYC655373:OYC655413 PHY655373:PHY655413 PRU655373:PRU655413 QBQ655373:QBQ655413 QLM655373:QLM655413 QVI655373:QVI655413 RFE655373:RFE655413 RPA655373:RPA655413 RYW655373:RYW655413 SIS655373:SIS655413 SSO655373:SSO655413 TCK655373:TCK655413 TMG655373:TMG655413 TWC655373:TWC655413 UFY655373:UFY655413 UPU655373:UPU655413 UZQ655373:UZQ655413 VJM655373:VJM655413 VTI655373:VTI655413 WDE655373:WDE655413 WNA655373:WNA655413 WWW655373:WWW655413 AQ720909:AQ720949 KK720909:KK720949 UG720909:UG720949 AEC720909:AEC720949 ANY720909:ANY720949 AXU720909:AXU720949 BHQ720909:BHQ720949 BRM720909:BRM720949 CBI720909:CBI720949 CLE720909:CLE720949 CVA720909:CVA720949 DEW720909:DEW720949 DOS720909:DOS720949 DYO720909:DYO720949 EIK720909:EIK720949 ESG720909:ESG720949 FCC720909:FCC720949 FLY720909:FLY720949 FVU720909:FVU720949 GFQ720909:GFQ720949 GPM720909:GPM720949 GZI720909:GZI720949 HJE720909:HJE720949 HTA720909:HTA720949 ICW720909:ICW720949 IMS720909:IMS720949 IWO720909:IWO720949 JGK720909:JGK720949 JQG720909:JQG720949 KAC720909:KAC720949 KJY720909:KJY720949 KTU720909:KTU720949 LDQ720909:LDQ720949 LNM720909:LNM720949 LXI720909:LXI720949 MHE720909:MHE720949 MRA720909:MRA720949 NAW720909:NAW720949 NKS720909:NKS720949 NUO720909:NUO720949 OEK720909:OEK720949 OOG720909:OOG720949 OYC720909:OYC720949 PHY720909:PHY720949 PRU720909:PRU720949 QBQ720909:QBQ720949 QLM720909:QLM720949 QVI720909:QVI720949 RFE720909:RFE720949 RPA720909:RPA720949 RYW720909:RYW720949 SIS720909:SIS720949 SSO720909:SSO720949 TCK720909:TCK720949 TMG720909:TMG720949 TWC720909:TWC720949 UFY720909:UFY720949 UPU720909:UPU720949 UZQ720909:UZQ720949 VJM720909:VJM720949 VTI720909:VTI720949 WDE720909:WDE720949 WNA720909:WNA720949 WWW720909:WWW720949 AQ786445:AQ786485 KK786445:KK786485 UG786445:UG786485 AEC786445:AEC786485 ANY786445:ANY786485 AXU786445:AXU786485 BHQ786445:BHQ786485 BRM786445:BRM786485 CBI786445:CBI786485 CLE786445:CLE786485 CVA786445:CVA786485 DEW786445:DEW786485 DOS786445:DOS786485 DYO786445:DYO786485 EIK786445:EIK786485 ESG786445:ESG786485 FCC786445:FCC786485 FLY786445:FLY786485 FVU786445:FVU786485 GFQ786445:GFQ786485 GPM786445:GPM786485 GZI786445:GZI786485 HJE786445:HJE786485 HTA786445:HTA786485 ICW786445:ICW786485 IMS786445:IMS786485 IWO786445:IWO786485 JGK786445:JGK786485 JQG786445:JQG786485 KAC786445:KAC786485 KJY786445:KJY786485 KTU786445:KTU786485 LDQ786445:LDQ786485 LNM786445:LNM786485 LXI786445:LXI786485 MHE786445:MHE786485 MRA786445:MRA786485 NAW786445:NAW786485 NKS786445:NKS786485 NUO786445:NUO786485 OEK786445:OEK786485 OOG786445:OOG786485 OYC786445:OYC786485 PHY786445:PHY786485 PRU786445:PRU786485 QBQ786445:QBQ786485 QLM786445:QLM786485 QVI786445:QVI786485 RFE786445:RFE786485 RPA786445:RPA786485 RYW786445:RYW786485 SIS786445:SIS786485 SSO786445:SSO786485 TCK786445:TCK786485 TMG786445:TMG786485 TWC786445:TWC786485 UFY786445:UFY786485 UPU786445:UPU786485 UZQ786445:UZQ786485 VJM786445:VJM786485 VTI786445:VTI786485 WDE786445:WDE786485 WNA786445:WNA786485 WWW786445:WWW786485 AQ851981:AQ852021 KK851981:KK852021 UG851981:UG852021 AEC851981:AEC852021 ANY851981:ANY852021 AXU851981:AXU852021 BHQ851981:BHQ852021 BRM851981:BRM852021 CBI851981:CBI852021 CLE851981:CLE852021 CVA851981:CVA852021 DEW851981:DEW852021 DOS851981:DOS852021 DYO851981:DYO852021 EIK851981:EIK852021 ESG851981:ESG852021 FCC851981:FCC852021 FLY851981:FLY852021 FVU851981:FVU852021 GFQ851981:GFQ852021 GPM851981:GPM852021 GZI851981:GZI852021 HJE851981:HJE852021 HTA851981:HTA852021 ICW851981:ICW852021 IMS851981:IMS852021 IWO851981:IWO852021 JGK851981:JGK852021 JQG851981:JQG852021 KAC851981:KAC852021 KJY851981:KJY852021 KTU851981:KTU852021 LDQ851981:LDQ852021 LNM851981:LNM852021 LXI851981:LXI852021 MHE851981:MHE852021 MRA851981:MRA852021 NAW851981:NAW852021 NKS851981:NKS852021 NUO851981:NUO852021 OEK851981:OEK852021 OOG851981:OOG852021 OYC851981:OYC852021 PHY851981:PHY852021 PRU851981:PRU852021 QBQ851981:QBQ852021 QLM851981:QLM852021 QVI851981:QVI852021 RFE851981:RFE852021 RPA851981:RPA852021 RYW851981:RYW852021 SIS851981:SIS852021 SSO851981:SSO852021 TCK851981:TCK852021 TMG851981:TMG852021 TWC851981:TWC852021 UFY851981:UFY852021 UPU851981:UPU852021 UZQ851981:UZQ852021 VJM851981:VJM852021 VTI851981:VTI852021 WDE851981:WDE852021 WNA851981:WNA852021 WWW851981:WWW852021 AQ917517:AQ917557 KK917517:KK917557 UG917517:UG917557 AEC917517:AEC917557 ANY917517:ANY917557 AXU917517:AXU917557 BHQ917517:BHQ917557 BRM917517:BRM917557 CBI917517:CBI917557 CLE917517:CLE917557 CVA917517:CVA917557 DEW917517:DEW917557 DOS917517:DOS917557 DYO917517:DYO917557 EIK917517:EIK917557 ESG917517:ESG917557 FCC917517:FCC917557 FLY917517:FLY917557 FVU917517:FVU917557 GFQ917517:GFQ917557 GPM917517:GPM917557 GZI917517:GZI917557 HJE917517:HJE917557 HTA917517:HTA917557 ICW917517:ICW917557 IMS917517:IMS917557 IWO917517:IWO917557 JGK917517:JGK917557 JQG917517:JQG917557 KAC917517:KAC917557 KJY917517:KJY917557 KTU917517:KTU917557 LDQ917517:LDQ917557 LNM917517:LNM917557 LXI917517:LXI917557 MHE917517:MHE917557 MRA917517:MRA917557 NAW917517:NAW917557 NKS917517:NKS917557 NUO917517:NUO917557 OEK917517:OEK917557 OOG917517:OOG917557 OYC917517:OYC917557 PHY917517:PHY917557 PRU917517:PRU917557 QBQ917517:QBQ917557 QLM917517:QLM917557 QVI917517:QVI917557 RFE917517:RFE917557 RPA917517:RPA917557 RYW917517:RYW917557 SIS917517:SIS917557 SSO917517:SSO917557 TCK917517:TCK917557 TMG917517:TMG917557 TWC917517:TWC917557 UFY917517:UFY917557 UPU917517:UPU917557 UZQ917517:UZQ917557 VJM917517:VJM917557 VTI917517:VTI917557 WDE917517:WDE917557 WNA917517:WNA917557 WWW917517:WWW917557 AQ983053:AQ983093 KK983053:KK983093 UG983053:UG983093 AEC983053:AEC983093 ANY983053:ANY983093 AXU983053:AXU983093 BHQ983053:BHQ983093 BRM983053:BRM983093 CBI983053:CBI983093 CLE983053:CLE983093 CVA983053:CVA983093 DEW983053:DEW983093 DOS983053:DOS983093 DYO983053:DYO983093 EIK983053:EIK983093 ESG983053:ESG983093 FCC983053:FCC983093 FLY983053:FLY983093 FVU983053:FVU983093 GFQ983053:GFQ983093 GPM983053:GPM983093 GZI983053:GZI983093 HJE983053:HJE983093 HTA983053:HTA983093 ICW983053:ICW983093 IMS983053:IMS983093 IWO983053:IWO983093 JGK983053:JGK983093 JQG983053:JQG983093 KAC983053:KAC983093 KJY983053:KJY983093 KTU983053:KTU983093 LDQ983053:LDQ983093 LNM983053:LNM983093 LXI983053:LXI983093 MHE983053:MHE983093 MRA983053:MRA983093 NAW983053:NAW983093 NKS983053:NKS983093 NUO983053:NUO983093 OEK983053:OEK983093 OOG983053:OOG983093 OYC983053:OYC983093 PHY983053:PHY983093 PRU983053:PRU983093 QBQ983053:QBQ983093 QLM983053:QLM983093 QVI983053:QVI983093 RFE983053:RFE983093 RPA983053:RPA983093 RYW983053:RYW983093 SIS983053:SIS983093 SSO983053:SSO983093 TCK983053:TCK983093 TMG983053:TMG983093 TWC983053:TWC983093 UFY983053:UFY983093 UPU983053:UPU983093 UZQ983053:UZQ983093 VJM983053:VJM983093 VTI983053:VTI983093 WDE983053:WDE983093 WNA983053:WNA983093 WWW983053:WWW983093 BF12:BF71 KI9:KJ9 UE9:UF9 AEA9:AEB9 ANW9:ANX9 AXS9:AXT9 BHO9:BHP9 BRK9:BRL9 CBG9:CBH9 CLC9:CLD9 CUY9:CUZ9 DEU9:DEV9 DOQ9:DOR9 DYM9:DYN9 EII9:EIJ9 ESE9:ESF9 FCA9:FCB9 FLW9:FLX9 FVS9:FVT9 GFO9:GFP9 GPK9:GPL9 GZG9:GZH9 HJC9:HJD9 HSY9:HSZ9 ICU9:ICV9 IMQ9:IMR9 IWM9:IWN9 JGI9:JGJ9 JQE9:JQF9 KAA9:KAB9 KJW9:KJX9 KTS9:KTT9 LDO9:LDP9 LNK9:LNL9 LXG9:LXH9 MHC9:MHD9 MQY9:MQZ9 NAU9:NAV9 NKQ9:NKR9 NUM9:NUN9 OEI9:OEJ9 OOE9:OOF9 OYA9:OYB9 PHW9:PHX9 PRS9:PRT9 QBO9:QBP9 QLK9:QLL9 QVG9:QVH9 RFC9:RFD9 ROY9:ROZ9 RYU9:RYV9 SIQ9:SIR9 SSM9:SSN9 TCI9:TCJ9 TME9:TMF9 TWA9:TWB9 UFW9:UFX9 UPS9:UPT9 UZO9:UZP9 VJK9:VJL9 VTG9:VTH9 WDC9:WDD9 WMY9:WMZ9 WWU9:WWV9 AQ65546:AR65546 KK65546:KL65546 UG65546:UH65546 AEC65546:AED65546 ANY65546:ANZ65546 AXU65546:AXV65546 BHQ65546:BHR65546 BRM65546:BRN65546 CBI65546:CBJ65546 CLE65546:CLF65546 CVA65546:CVB65546 DEW65546:DEX65546 DOS65546:DOT65546 DYO65546:DYP65546 EIK65546:EIL65546 ESG65546:ESH65546 FCC65546:FCD65546 FLY65546:FLZ65546 FVU65546:FVV65546 GFQ65546:GFR65546 GPM65546:GPN65546 GZI65546:GZJ65546 HJE65546:HJF65546 HTA65546:HTB65546 ICW65546:ICX65546 IMS65546:IMT65546 IWO65546:IWP65546 JGK65546:JGL65546 JQG65546:JQH65546 KAC65546:KAD65546 KJY65546:KJZ65546 KTU65546:KTV65546 LDQ65546:LDR65546 LNM65546:LNN65546 LXI65546:LXJ65546 MHE65546:MHF65546 MRA65546:MRB65546 NAW65546:NAX65546 NKS65546:NKT65546 NUO65546:NUP65546 OEK65546:OEL65546 OOG65546:OOH65546 OYC65546:OYD65546 PHY65546:PHZ65546 PRU65546:PRV65546 QBQ65546:QBR65546 QLM65546:QLN65546 QVI65546:QVJ65546 RFE65546:RFF65546 RPA65546:RPB65546 RYW65546:RYX65546 SIS65546:SIT65546 SSO65546:SSP65546 TCK65546:TCL65546 TMG65546:TMH65546 TWC65546:TWD65546 UFY65546:UFZ65546 UPU65546:UPV65546 UZQ65546:UZR65546 VJM65546:VJN65546 VTI65546:VTJ65546 WDE65546:WDF65546 WNA65546:WNB65546 WWW65546:WWX65546 AQ131082:AR131082 KK131082:KL131082 UG131082:UH131082 AEC131082:AED131082 ANY131082:ANZ131082 AXU131082:AXV131082 BHQ131082:BHR131082 BRM131082:BRN131082 CBI131082:CBJ131082 CLE131082:CLF131082 CVA131082:CVB131082 DEW131082:DEX131082 DOS131082:DOT131082 DYO131082:DYP131082 EIK131082:EIL131082 ESG131082:ESH131082 FCC131082:FCD131082 FLY131082:FLZ131082 FVU131082:FVV131082 GFQ131082:GFR131082 GPM131082:GPN131082 GZI131082:GZJ131082 HJE131082:HJF131082 HTA131082:HTB131082 ICW131082:ICX131082 IMS131082:IMT131082 IWO131082:IWP131082 JGK131082:JGL131082 JQG131082:JQH131082 KAC131082:KAD131082 KJY131082:KJZ131082 KTU131082:KTV131082 LDQ131082:LDR131082 LNM131082:LNN131082 LXI131082:LXJ131082 MHE131082:MHF131082 MRA131082:MRB131082 NAW131082:NAX131082 NKS131082:NKT131082 NUO131082:NUP131082 OEK131082:OEL131082 OOG131082:OOH131082 OYC131082:OYD131082 PHY131082:PHZ131082 PRU131082:PRV131082 QBQ131082:QBR131082 QLM131082:QLN131082 QVI131082:QVJ131082 RFE131082:RFF131082 RPA131082:RPB131082 RYW131082:RYX131082 SIS131082:SIT131082 SSO131082:SSP131082 TCK131082:TCL131082 TMG131082:TMH131082 TWC131082:TWD131082 UFY131082:UFZ131082 UPU131082:UPV131082 UZQ131082:UZR131082 VJM131082:VJN131082 VTI131082:VTJ131082 WDE131082:WDF131082 WNA131082:WNB131082 WWW131082:WWX131082 AQ196618:AR196618 KK196618:KL196618 UG196618:UH196618 AEC196618:AED196618 ANY196618:ANZ196618 AXU196618:AXV196618 BHQ196618:BHR196618 BRM196618:BRN196618 CBI196618:CBJ196618 CLE196618:CLF196618 CVA196618:CVB196618 DEW196618:DEX196618 DOS196618:DOT196618 DYO196618:DYP196618 EIK196618:EIL196618 ESG196618:ESH196618 FCC196618:FCD196618 FLY196618:FLZ196618 FVU196618:FVV196618 GFQ196618:GFR196618 GPM196618:GPN196618 GZI196618:GZJ196618 HJE196618:HJF196618 HTA196618:HTB196618 ICW196618:ICX196618 IMS196618:IMT196618 IWO196618:IWP196618 JGK196618:JGL196618 JQG196618:JQH196618 KAC196618:KAD196618 KJY196618:KJZ196618 KTU196618:KTV196618 LDQ196618:LDR196618 LNM196618:LNN196618 LXI196618:LXJ196618 MHE196618:MHF196618 MRA196618:MRB196618 NAW196618:NAX196618 NKS196618:NKT196618 NUO196618:NUP196618 OEK196618:OEL196618 OOG196618:OOH196618 OYC196618:OYD196618 PHY196618:PHZ196618 PRU196618:PRV196618 QBQ196618:QBR196618 QLM196618:QLN196618 QVI196618:QVJ196618 RFE196618:RFF196618 RPA196618:RPB196618 RYW196618:RYX196618 SIS196618:SIT196618 SSO196618:SSP196618 TCK196618:TCL196618 TMG196618:TMH196618 TWC196618:TWD196618 UFY196618:UFZ196618 UPU196618:UPV196618 UZQ196618:UZR196618 VJM196618:VJN196618 VTI196618:VTJ196618 WDE196618:WDF196618 WNA196618:WNB196618 WWW196618:WWX196618 AQ262154:AR262154 KK262154:KL262154 UG262154:UH262154 AEC262154:AED262154 ANY262154:ANZ262154 AXU262154:AXV262154 BHQ262154:BHR262154 BRM262154:BRN262154 CBI262154:CBJ262154 CLE262154:CLF262154 CVA262154:CVB262154 DEW262154:DEX262154 DOS262154:DOT262154 DYO262154:DYP262154 EIK262154:EIL262154 ESG262154:ESH262154 FCC262154:FCD262154 FLY262154:FLZ262154 FVU262154:FVV262154 GFQ262154:GFR262154 GPM262154:GPN262154 GZI262154:GZJ262154 HJE262154:HJF262154 HTA262154:HTB262154 ICW262154:ICX262154 IMS262154:IMT262154 IWO262154:IWP262154 JGK262154:JGL262154 JQG262154:JQH262154 KAC262154:KAD262154 KJY262154:KJZ262154 KTU262154:KTV262154 LDQ262154:LDR262154 LNM262154:LNN262154 LXI262154:LXJ262154 MHE262154:MHF262154 MRA262154:MRB262154 NAW262154:NAX262154 NKS262154:NKT262154 NUO262154:NUP262154 OEK262154:OEL262154 OOG262154:OOH262154 OYC262154:OYD262154 PHY262154:PHZ262154 PRU262154:PRV262154 QBQ262154:QBR262154 QLM262154:QLN262154 QVI262154:QVJ262154 RFE262154:RFF262154 RPA262154:RPB262154 RYW262154:RYX262154 SIS262154:SIT262154 SSO262154:SSP262154 TCK262154:TCL262154 TMG262154:TMH262154 TWC262154:TWD262154 UFY262154:UFZ262154 UPU262154:UPV262154 UZQ262154:UZR262154 VJM262154:VJN262154 VTI262154:VTJ262154 WDE262154:WDF262154 WNA262154:WNB262154 WWW262154:WWX262154 AQ327690:AR327690 KK327690:KL327690 UG327690:UH327690 AEC327690:AED327690 ANY327690:ANZ327690 AXU327690:AXV327690 BHQ327690:BHR327690 BRM327690:BRN327690 CBI327690:CBJ327690 CLE327690:CLF327690 CVA327690:CVB327690 DEW327690:DEX327690 DOS327690:DOT327690 DYO327690:DYP327690 EIK327690:EIL327690 ESG327690:ESH327690 FCC327690:FCD327690 FLY327690:FLZ327690 FVU327690:FVV327690 GFQ327690:GFR327690 GPM327690:GPN327690 GZI327690:GZJ327690 HJE327690:HJF327690 HTA327690:HTB327690 ICW327690:ICX327690 IMS327690:IMT327690 IWO327690:IWP327690 JGK327690:JGL327690 JQG327690:JQH327690 KAC327690:KAD327690 KJY327690:KJZ327690 KTU327690:KTV327690 LDQ327690:LDR327690 LNM327690:LNN327690 LXI327690:LXJ327690 MHE327690:MHF327690 MRA327690:MRB327690 NAW327690:NAX327690 NKS327690:NKT327690 NUO327690:NUP327690 OEK327690:OEL327690 OOG327690:OOH327690 OYC327690:OYD327690 PHY327690:PHZ327690 PRU327690:PRV327690 QBQ327690:QBR327690 QLM327690:QLN327690 QVI327690:QVJ327690 RFE327690:RFF327690 RPA327690:RPB327690 RYW327690:RYX327690 SIS327690:SIT327690 SSO327690:SSP327690 TCK327690:TCL327690 TMG327690:TMH327690 TWC327690:TWD327690 UFY327690:UFZ327690 UPU327690:UPV327690 UZQ327690:UZR327690 VJM327690:VJN327690 VTI327690:VTJ327690 WDE327690:WDF327690 WNA327690:WNB327690 WWW327690:WWX327690 AQ393226:AR393226 KK393226:KL393226 UG393226:UH393226 AEC393226:AED393226 ANY393226:ANZ393226 AXU393226:AXV393226 BHQ393226:BHR393226 BRM393226:BRN393226 CBI393226:CBJ393226 CLE393226:CLF393226 CVA393226:CVB393226 DEW393226:DEX393226 DOS393226:DOT393226 DYO393226:DYP393226 EIK393226:EIL393226 ESG393226:ESH393226 FCC393226:FCD393226 FLY393226:FLZ393226 FVU393226:FVV393226 GFQ393226:GFR393226 GPM393226:GPN393226 GZI393226:GZJ393226 HJE393226:HJF393226 HTA393226:HTB393226 ICW393226:ICX393226 IMS393226:IMT393226 IWO393226:IWP393226 JGK393226:JGL393226 JQG393226:JQH393226 KAC393226:KAD393226 KJY393226:KJZ393226 KTU393226:KTV393226 LDQ393226:LDR393226 LNM393226:LNN393226 LXI393226:LXJ393226 MHE393226:MHF393226 MRA393226:MRB393226 NAW393226:NAX393226 NKS393226:NKT393226 NUO393226:NUP393226 OEK393226:OEL393226 OOG393226:OOH393226 OYC393226:OYD393226 PHY393226:PHZ393226 PRU393226:PRV393226 QBQ393226:QBR393226 QLM393226:QLN393226 QVI393226:QVJ393226 RFE393226:RFF393226 RPA393226:RPB393226 RYW393226:RYX393226 SIS393226:SIT393226 SSO393226:SSP393226 TCK393226:TCL393226 TMG393226:TMH393226 TWC393226:TWD393226 UFY393226:UFZ393226 UPU393226:UPV393226 UZQ393226:UZR393226 VJM393226:VJN393226 VTI393226:VTJ393226 WDE393226:WDF393226 WNA393226:WNB393226 WWW393226:WWX393226 AQ458762:AR458762 KK458762:KL458762 UG458762:UH458762 AEC458762:AED458762 ANY458762:ANZ458762 AXU458762:AXV458762 BHQ458762:BHR458762 BRM458762:BRN458762 CBI458762:CBJ458762 CLE458762:CLF458762 CVA458762:CVB458762 DEW458762:DEX458762 DOS458762:DOT458762 DYO458762:DYP458762 EIK458762:EIL458762 ESG458762:ESH458762 FCC458762:FCD458762 FLY458762:FLZ458762 FVU458762:FVV458762 GFQ458762:GFR458762 GPM458762:GPN458762 GZI458762:GZJ458762 HJE458762:HJF458762 HTA458762:HTB458762 ICW458762:ICX458762 IMS458762:IMT458762 IWO458762:IWP458762 JGK458762:JGL458762 JQG458762:JQH458762 KAC458762:KAD458762 KJY458762:KJZ458762 KTU458762:KTV458762 LDQ458762:LDR458762 LNM458762:LNN458762 LXI458762:LXJ458762 MHE458762:MHF458762 MRA458762:MRB458762 NAW458762:NAX458762 NKS458762:NKT458762 NUO458762:NUP458762 OEK458762:OEL458762 OOG458762:OOH458762 OYC458762:OYD458762 PHY458762:PHZ458762 PRU458762:PRV458762 QBQ458762:QBR458762 QLM458762:QLN458762 QVI458762:QVJ458762 RFE458762:RFF458762 RPA458762:RPB458762 RYW458762:RYX458762 SIS458762:SIT458762 SSO458762:SSP458762 TCK458762:TCL458762 TMG458762:TMH458762 TWC458762:TWD458762 UFY458762:UFZ458762 UPU458762:UPV458762 UZQ458762:UZR458762 VJM458762:VJN458762 VTI458762:VTJ458762 WDE458762:WDF458762 WNA458762:WNB458762 WWW458762:WWX458762 AQ524298:AR524298 KK524298:KL524298 UG524298:UH524298 AEC524298:AED524298 ANY524298:ANZ524298 AXU524298:AXV524298 BHQ524298:BHR524298 BRM524298:BRN524298 CBI524298:CBJ524298 CLE524298:CLF524298 CVA524298:CVB524298 DEW524298:DEX524298 DOS524298:DOT524298 DYO524298:DYP524298 EIK524298:EIL524298 ESG524298:ESH524298 FCC524298:FCD524298 FLY524298:FLZ524298 FVU524298:FVV524298 GFQ524298:GFR524298 GPM524298:GPN524298 GZI524298:GZJ524298 HJE524298:HJF524298 HTA524298:HTB524298 ICW524298:ICX524298 IMS524298:IMT524298 IWO524298:IWP524298 JGK524298:JGL524298 JQG524298:JQH524298 KAC524298:KAD524298 KJY524298:KJZ524298 KTU524298:KTV524298 LDQ524298:LDR524298 LNM524298:LNN524298 LXI524298:LXJ524298 MHE524298:MHF524298 MRA524298:MRB524298 NAW524298:NAX524298 NKS524298:NKT524298 NUO524298:NUP524298 OEK524298:OEL524298 OOG524298:OOH524298 OYC524298:OYD524298 PHY524298:PHZ524298 PRU524298:PRV524298 QBQ524298:QBR524298 QLM524298:QLN524298 QVI524298:QVJ524298 RFE524298:RFF524298 RPA524298:RPB524298 RYW524298:RYX524298 SIS524298:SIT524298 SSO524298:SSP524298 TCK524298:TCL524298 TMG524298:TMH524298 TWC524298:TWD524298 UFY524298:UFZ524298 UPU524298:UPV524298 UZQ524298:UZR524298 VJM524298:VJN524298 VTI524298:VTJ524298 WDE524298:WDF524298 WNA524298:WNB524298 WWW524298:WWX524298 AQ589834:AR589834 KK589834:KL589834 UG589834:UH589834 AEC589834:AED589834 ANY589834:ANZ589834 AXU589834:AXV589834 BHQ589834:BHR589834 BRM589834:BRN589834 CBI589834:CBJ589834 CLE589834:CLF589834 CVA589834:CVB589834 DEW589834:DEX589834 DOS589834:DOT589834 DYO589834:DYP589834 EIK589834:EIL589834 ESG589834:ESH589834 FCC589834:FCD589834 FLY589834:FLZ589834 FVU589834:FVV589834 GFQ589834:GFR589834 GPM589834:GPN589834 GZI589834:GZJ589834 HJE589834:HJF589834 HTA589834:HTB589834 ICW589834:ICX589834 IMS589834:IMT589834 IWO589834:IWP589834 JGK589834:JGL589834 JQG589834:JQH589834 KAC589834:KAD589834 KJY589834:KJZ589834 KTU589834:KTV589834 LDQ589834:LDR589834 LNM589834:LNN589834 LXI589834:LXJ589834 MHE589834:MHF589834 MRA589834:MRB589834 NAW589834:NAX589834 NKS589834:NKT589834 NUO589834:NUP589834 OEK589834:OEL589834 OOG589834:OOH589834 OYC589834:OYD589834 PHY589834:PHZ589834 PRU589834:PRV589834 QBQ589834:QBR589834 QLM589834:QLN589834 QVI589834:QVJ589834 RFE589834:RFF589834 RPA589834:RPB589834 RYW589834:RYX589834 SIS589834:SIT589834 SSO589834:SSP589834 TCK589834:TCL589834 TMG589834:TMH589834 TWC589834:TWD589834 UFY589834:UFZ589834 UPU589834:UPV589834 UZQ589834:UZR589834 VJM589834:VJN589834 VTI589834:VTJ589834 WDE589834:WDF589834 WNA589834:WNB589834 WWW589834:WWX589834 AQ655370:AR655370 KK655370:KL655370 UG655370:UH655370 AEC655370:AED655370 ANY655370:ANZ655370 AXU655370:AXV655370 BHQ655370:BHR655370 BRM655370:BRN655370 CBI655370:CBJ655370 CLE655370:CLF655370 CVA655370:CVB655370 DEW655370:DEX655370 DOS655370:DOT655370 DYO655370:DYP655370 EIK655370:EIL655370 ESG655370:ESH655370 FCC655370:FCD655370 FLY655370:FLZ655370 FVU655370:FVV655370 GFQ655370:GFR655370 GPM655370:GPN655370 GZI655370:GZJ655370 HJE655370:HJF655370 HTA655370:HTB655370 ICW655370:ICX655370 IMS655370:IMT655370 IWO655370:IWP655370 JGK655370:JGL655370 JQG655370:JQH655370 KAC655370:KAD655370 KJY655370:KJZ655370 KTU655370:KTV655370 LDQ655370:LDR655370 LNM655370:LNN655370 LXI655370:LXJ655370 MHE655370:MHF655370 MRA655370:MRB655370 NAW655370:NAX655370 NKS655370:NKT655370 NUO655370:NUP655370 OEK655370:OEL655370 OOG655370:OOH655370 OYC655370:OYD655370 PHY655370:PHZ655370 PRU655370:PRV655370 QBQ655370:QBR655370 QLM655370:QLN655370 QVI655370:QVJ655370 RFE655370:RFF655370 RPA655370:RPB655370 RYW655370:RYX655370 SIS655370:SIT655370 SSO655370:SSP655370 TCK655370:TCL655370 TMG655370:TMH655370 TWC655370:TWD655370 UFY655370:UFZ655370 UPU655370:UPV655370 UZQ655370:UZR655370 VJM655370:VJN655370 VTI655370:VTJ655370 WDE655370:WDF655370 WNA655370:WNB655370 WWW655370:WWX655370 AQ720906:AR720906 KK720906:KL720906 UG720906:UH720906 AEC720906:AED720906 ANY720906:ANZ720906 AXU720906:AXV720906 BHQ720906:BHR720906 BRM720906:BRN720906 CBI720906:CBJ720906 CLE720906:CLF720906 CVA720906:CVB720906 DEW720906:DEX720906 DOS720906:DOT720906 DYO720906:DYP720906 EIK720906:EIL720906 ESG720906:ESH720906 FCC720906:FCD720906 FLY720906:FLZ720906 FVU720906:FVV720906 GFQ720906:GFR720906 GPM720906:GPN720906 GZI720906:GZJ720906 HJE720906:HJF720906 HTA720906:HTB720906 ICW720906:ICX720906 IMS720906:IMT720906 IWO720906:IWP720906 JGK720906:JGL720906 JQG720906:JQH720906 KAC720906:KAD720906 KJY720906:KJZ720906 KTU720906:KTV720906 LDQ720906:LDR720906 LNM720906:LNN720906 LXI720906:LXJ720906 MHE720906:MHF720906 MRA720906:MRB720906 NAW720906:NAX720906 NKS720906:NKT720906 NUO720906:NUP720906 OEK720906:OEL720906 OOG720906:OOH720906 OYC720906:OYD720906 PHY720906:PHZ720906 PRU720906:PRV720906 QBQ720906:QBR720906 QLM720906:QLN720906 QVI720906:QVJ720906 RFE720906:RFF720906 RPA720906:RPB720906 RYW720906:RYX720906 SIS720906:SIT720906 SSO720906:SSP720906 TCK720906:TCL720906 TMG720906:TMH720906 TWC720906:TWD720906 UFY720906:UFZ720906 UPU720906:UPV720906 UZQ720906:UZR720906 VJM720906:VJN720906 VTI720906:VTJ720906 WDE720906:WDF720906 WNA720906:WNB720906 WWW720906:WWX720906 AQ786442:AR786442 KK786442:KL786442 UG786442:UH786442 AEC786442:AED786442 ANY786442:ANZ786442 AXU786442:AXV786442 BHQ786442:BHR786442 BRM786442:BRN786442 CBI786442:CBJ786442 CLE786442:CLF786442 CVA786442:CVB786442 DEW786442:DEX786442 DOS786442:DOT786442 DYO786442:DYP786442 EIK786442:EIL786442 ESG786442:ESH786442 FCC786442:FCD786442 FLY786442:FLZ786442 FVU786442:FVV786442 GFQ786442:GFR786442 GPM786442:GPN786442 GZI786442:GZJ786442 HJE786442:HJF786442 HTA786442:HTB786442 ICW786442:ICX786442 IMS786442:IMT786442 IWO786442:IWP786442 JGK786442:JGL786442 JQG786442:JQH786442 KAC786442:KAD786442 KJY786442:KJZ786442 KTU786442:KTV786442 LDQ786442:LDR786442 LNM786442:LNN786442 LXI786442:LXJ786442 MHE786442:MHF786442 MRA786442:MRB786442 NAW786442:NAX786442 NKS786442:NKT786442 NUO786442:NUP786442 OEK786442:OEL786442 OOG786442:OOH786442 OYC786442:OYD786442 PHY786442:PHZ786442 PRU786442:PRV786442 QBQ786442:QBR786442 QLM786442:QLN786442 QVI786442:QVJ786442 RFE786442:RFF786442 RPA786442:RPB786442 RYW786442:RYX786442 SIS786442:SIT786442 SSO786442:SSP786442 TCK786442:TCL786442 TMG786442:TMH786442 TWC786442:TWD786442 UFY786442:UFZ786442 UPU786442:UPV786442 UZQ786442:UZR786442 VJM786442:VJN786442 VTI786442:VTJ786442 WDE786442:WDF786442 WNA786442:WNB786442 WWW786442:WWX786442 AQ851978:AR851978 KK851978:KL851978 UG851978:UH851978 AEC851978:AED851978 ANY851978:ANZ851978 AXU851978:AXV851978 BHQ851978:BHR851978 BRM851978:BRN851978 CBI851978:CBJ851978 CLE851978:CLF851978 CVA851978:CVB851978 DEW851978:DEX851978 DOS851978:DOT851978 DYO851978:DYP851978 EIK851978:EIL851978 ESG851978:ESH851978 FCC851978:FCD851978 FLY851978:FLZ851978 FVU851978:FVV851978 GFQ851978:GFR851978 GPM851978:GPN851978 GZI851978:GZJ851978 HJE851978:HJF851978 HTA851978:HTB851978 ICW851978:ICX851978 IMS851978:IMT851978 IWO851978:IWP851978 JGK851978:JGL851978 JQG851978:JQH851978 KAC851978:KAD851978 KJY851978:KJZ851978 KTU851978:KTV851978 LDQ851978:LDR851978 LNM851978:LNN851978 LXI851978:LXJ851978 MHE851978:MHF851978 MRA851978:MRB851978 NAW851978:NAX851978 NKS851978:NKT851978 NUO851978:NUP851978 OEK851978:OEL851978 OOG851978:OOH851978 OYC851978:OYD851978 PHY851978:PHZ851978 PRU851978:PRV851978 QBQ851978:QBR851978 QLM851978:QLN851978 QVI851978:QVJ851978 RFE851978:RFF851978 RPA851978:RPB851978 RYW851978:RYX851978 SIS851978:SIT851978 SSO851978:SSP851978 TCK851978:TCL851978 TMG851978:TMH851978 TWC851978:TWD851978 UFY851978:UFZ851978 UPU851978:UPV851978 UZQ851978:UZR851978 VJM851978:VJN851978 VTI851978:VTJ851978 WDE851978:WDF851978 WNA851978:WNB851978 WWW851978:WWX851978 AQ917514:AR917514 KK917514:KL917514 UG917514:UH917514 AEC917514:AED917514 ANY917514:ANZ917514 AXU917514:AXV917514 BHQ917514:BHR917514 BRM917514:BRN917514 CBI917514:CBJ917514 CLE917514:CLF917514 CVA917514:CVB917514 DEW917514:DEX917514 DOS917514:DOT917514 DYO917514:DYP917514 EIK917514:EIL917514 ESG917514:ESH917514 FCC917514:FCD917514 FLY917514:FLZ917514 FVU917514:FVV917514 GFQ917514:GFR917514 GPM917514:GPN917514 GZI917514:GZJ917514 HJE917514:HJF917514 HTA917514:HTB917514 ICW917514:ICX917514 IMS917514:IMT917514 IWO917514:IWP917514 JGK917514:JGL917514 JQG917514:JQH917514 KAC917514:KAD917514 KJY917514:KJZ917514 KTU917514:KTV917514 LDQ917514:LDR917514 LNM917514:LNN917514 LXI917514:LXJ917514 MHE917514:MHF917514 MRA917514:MRB917514 NAW917514:NAX917514 NKS917514:NKT917514 NUO917514:NUP917514 OEK917514:OEL917514 OOG917514:OOH917514 OYC917514:OYD917514 PHY917514:PHZ917514 PRU917514:PRV917514 QBQ917514:QBR917514 QLM917514:QLN917514 QVI917514:QVJ917514 RFE917514:RFF917514 RPA917514:RPB917514 RYW917514:RYX917514 SIS917514:SIT917514 SSO917514:SSP917514 TCK917514:TCL917514 TMG917514:TMH917514 TWC917514:TWD917514 UFY917514:UFZ917514 UPU917514:UPV917514 UZQ917514:UZR917514 VJM917514:VJN917514 VTI917514:VTJ917514 WDE917514:WDF917514 WNA917514:WNB917514 WWW917514:WWX917514 AQ983050:AR983050 KK983050:KL983050 UG983050:UH983050 AEC983050:AED983050 ANY983050:ANZ983050 AXU983050:AXV983050 BHQ983050:BHR983050 BRM983050:BRN983050 CBI983050:CBJ983050 CLE983050:CLF983050 CVA983050:CVB983050 DEW983050:DEX983050 DOS983050:DOT983050 DYO983050:DYP983050 EIK983050:EIL983050 ESG983050:ESH983050 FCC983050:FCD983050 FLY983050:FLZ983050 FVU983050:FVV983050 GFQ983050:GFR983050 GPM983050:GPN983050 GZI983050:GZJ983050 HJE983050:HJF983050 HTA983050:HTB983050 ICW983050:ICX983050 IMS983050:IMT983050 IWO983050:IWP983050 JGK983050:JGL983050 JQG983050:JQH983050 KAC983050:KAD983050 KJY983050:KJZ983050 KTU983050:KTV983050 LDQ983050:LDR983050 LNM983050:LNN983050 LXI983050:LXJ983050 MHE983050:MHF983050 MRA983050:MRB983050 NAW983050:NAX983050 NKS983050:NKT983050 NUO983050:NUP983050 OEK983050:OEL983050 OOG983050:OOH983050 OYC983050:OYD983050 PHY983050:PHZ983050 PRU983050:PRV983050 QBQ983050:QBR983050 QLM983050:QLN983050 QVI983050:QVJ983050 RFE983050:RFF983050 RPA983050:RPB983050 RYW983050:RYX983050 SIS983050:SIT983050 SSO983050:SSP983050 TCK983050:TCL983050 TMG983050:TMH983050 TWC983050:TWD983050 UFY983050:UFZ983050 UPU983050:UPV983050 UZQ983050:UZR983050 VJM983050:VJN983050 VTI983050:VTJ983050 WDE983050:WDF983050 WNA983050:WNB983050 WWW983050:WWX983050 UF58:UF83 KZ12:LA71 UV12:UW71 AER12:AES71 AON12:AOO71 AYJ12:AYK71 BIF12:BIG71 BSB12:BSC71 CBX12:CBY71 CLT12:CLU71 CVP12:CVQ71 DFL12:DFM71 DPH12:DPI71 DZD12:DZE71 EIZ12:EJA71 ESV12:ESW71 FCR12:FCS71 FMN12:FMO71 FWJ12:FWK71 GGF12:GGG71 GQB12:GQC71 GZX12:GZY71 HJT12:HJU71 HTP12:HTQ71 IDL12:IDM71 INH12:INI71 IXD12:IXE71 JGZ12:JHA71 JQV12:JQW71 KAR12:KAS71 KKN12:KKO71 KUJ12:KUK71 LEF12:LEG71 LOB12:LOC71 LXX12:LXY71 MHT12:MHU71 MRP12:MRQ71 NBL12:NBM71 NLH12:NLI71 NVD12:NVE71 OEZ12:OFA71 OOV12:OOW71 OYR12:OYS71 PIN12:PIO71 PSJ12:PSK71 QCF12:QCG71 QMB12:QMC71 QVX12:QVY71 RFT12:RFU71 RPP12:RPQ71 RZL12:RZM71 SJH12:SJI71 STD12:STE71 TCZ12:TDA71 TMV12:TMW71 TWR12:TWS71 UGN12:UGO71 UQJ12:UQK71 VAF12:VAG71 VKB12:VKC71 VTX12:VTY71 WDT12:WDU71 WNP12:WNQ71 WXL12:WXM71 BF65549:BG65608 LB65549:LC65608 UX65549:UY65608 AET65549:AEU65608 AOP65549:AOQ65608 AYL65549:AYM65608 BIH65549:BII65608 BSD65549:BSE65608 CBZ65549:CCA65608 CLV65549:CLW65608 CVR65549:CVS65608 DFN65549:DFO65608 DPJ65549:DPK65608 DZF65549:DZG65608 EJB65549:EJC65608 ESX65549:ESY65608 FCT65549:FCU65608 FMP65549:FMQ65608 FWL65549:FWM65608 GGH65549:GGI65608 GQD65549:GQE65608 GZZ65549:HAA65608 HJV65549:HJW65608 HTR65549:HTS65608 IDN65549:IDO65608 INJ65549:INK65608 IXF65549:IXG65608 JHB65549:JHC65608 JQX65549:JQY65608 KAT65549:KAU65608 KKP65549:KKQ65608 KUL65549:KUM65608 LEH65549:LEI65608 LOD65549:LOE65608 LXZ65549:LYA65608 MHV65549:MHW65608 MRR65549:MRS65608 NBN65549:NBO65608 NLJ65549:NLK65608 NVF65549:NVG65608 OFB65549:OFC65608 OOX65549:OOY65608 OYT65549:OYU65608 PIP65549:PIQ65608 PSL65549:PSM65608 QCH65549:QCI65608 QMD65549:QME65608 QVZ65549:QWA65608 RFV65549:RFW65608 RPR65549:RPS65608 RZN65549:RZO65608 SJJ65549:SJK65608 STF65549:STG65608 TDB65549:TDC65608 TMX65549:TMY65608 TWT65549:TWU65608 UGP65549:UGQ65608 UQL65549:UQM65608 VAH65549:VAI65608 VKD65549:VKE65608 VTZ65549:VUA65608 WDV65549:WDW65608 WNR65549:WNS65608 WXN65549:WXO65608 BF131085:BG131144 LB131085:LC131144 UX131085:UY131144 AET131085:AEU131144 AOP131085:AOQ131144 AYL131085:AYM131144 BIH131085:BII131144 BSD131085:BSE131144 CBZ131085:CCA131144 CLV131085:CLW131144 CVR131085:CVS131144 DFN131085:DFO131144 DPJ131085:DPK131144 DZF131085:DZG131144 EJB131085:EJC131144 ESX131085:ESY131144 FCT131085:FCU131144 FMP131085:FMQ131144 FWL131085:FWM131144 GGH131085:GGI131144 GQD131085:GQE131144 GZZ131085:HAA131144 HJV131085:HJW131144 HTR131085:HTS131144 IDN131085:IDO131144 INJ131085:INK131144 IXF131085:IXG131144 JHB131085:JHC131144 JQX131085:JQY131144 KAT131085:KAU131144 KKP131085:KKQ131144 KUL131085:KUM131144 LEH131085:LEI131144 LOD131085:LOE131144 LXZ131085:LYA131144 MHV131085:MHW131144 MRR131085:MRS131144 NBN131085:NBO131144 NLJ131085:NLK131144 NVF131085:NVG131144 OFB131085:OFC131144 OOX131085:OOY131144 OYT131085:OYU131144 PIP131085:PIQ131144 PSL131085:PSM131144 QCH131085:QCI131144 QMD131085:QME131144 QVZ131085:QWA131144 RFV131085:RFW131144 RPR131085:RPS131144 RZN131085:RZO131144 SJJ131085:SJK131144 STF131085:STG131144 TDB131085:TDC131144 TMX131085:TMY131144 TWT131085:TWU131144 UGP131085:UGQ131144 UQL131085:UQM131144 VAH131085:VAI131144 VKD131085:VKE131144 VTZ131085:VUA131144 WDV131085:WDW131144 WNR131085:WNS131144 WXN131085:WXO131144 BF196621:BG196680 LB196621:LC196680 UX196621:UY196680 AET196621:AEU196680 AOP196621:AOQ196680 AYL196621:AYM196680 BIH196621:BII196680 BSD196621:BSE196680 CBZ196621:CCA196680 CLV196621:CLW196680 CVR196621:CVS196680 DFN196621:DFO196680 DPJ196621:DPK196680 DZF196621:DZG196680 EJB196621:EJC196680 ESX196621:ESY196680 FCT196621:FCU196680 FMP196621:FMQ196680 FWL196621:FWM196680 GGH196621:GGI196680 GQD196621:GQE196680 GZZ196621:HAA196680 HJV196621:HJW196680 HTR196621:HTS196680 IDN196621:IDO196680 INJ196621:INK196680 IXF196621:IXG196680 JHB196621:JHC196680 JQX196621:JQY196680 KAT196621:KAU196680 KKP196621:KKQ196680 KUL196621:KUM196680 LEH196621:LEI196680 LOD196621:LOE196680 LXZ196621:LYA196680 MHV196621:MHW196680 MRR196621:MRS196680 NBN196621:NBO196680 NLJ196621:NLK196680 NVF196621:NVG196680 OFB196621:OFC196680 OOX196621:OOY196680 OYT196621:OYU196680 PIP196621:PIQ196680 PSL196621:PSM196680 QCH196621:QCI196680 QMD196621:QME196680 QVZ196621:QWA196680 RFV196621:RFW196680 RPR196621:RPS196680 RZN196621:RZO196680 SJJ196621:SJK196680 STF196621:STG196680 TDB196621:TDC196680 TMX196621:TMY196680 TWT196621:TWU196680 UGP196621:UGQ196680 UQL196621:UQM196680 VAH196621:VAI196680 VKD196621:VKE196680 VTZ196621:VUA196680 WDV196621:WDW196680 WNR196621:WNS196680 WXN196621:WXO196680 BF262157:BG262216 LB262157:LC262216 UX262157:UY262216 AET262157:AEU262216 AOP262157:AOQ262216 AYL262157:AYM262216 BIH262157:BII262216 BSD262157:BSE262216 CBZ262157:CCA262216 CLV262157:CLW262216 CVR262157:CVS262216 DFN262157:DFO262216 DPJ262157:DPK262216 DZF262157:DZG262216 EJB262157:EJC262216 ESX262157:ESY262216 FCT262157:FCU262216 FMP262157:FMQ262216 FWL262157:FWM262216 GGH262157:GGI262216 GQD262157:GQE262216 GZZ262157:HAA262216 HJV262157:HJW262216 HTR262157:HTS262216 IDN262157:IDO262216 INJ262157:INK262216 IXF262157:IXG262216 JHB262157:JHC262216 JQX262157:JQY262216 KAT262157:KAU262216 KKP262157:KKQ262216 KUL262157:KUM262216 LEH262157:LEI262216 LOD262157:LOE262216 LXZ262157:LYA262216 MHV262157:MHW262216 MRR262157:MRS262216 NBN262157:NBO262216 NLJ262157:NLK262216 NVF262157:NVG262216 OFB262157:OFC262216 OOX262157:OOY262216 OYT262157:OYU262216 PIP262157:PIQ262216 PSL262157:PSM262216 QCH262157:QCI262216 QMD262157:QME262216 QVZ262157:QWA262216 RFV262157:RFW262216 RPR262157:RPS262216 RZN262157:RZO262216 SJJ262157:SJK262216 STF262157:STG262216 TDB262157:TDC262216 TMX262157:TMY262216 TWT262157:TWU262216 UGP262157:UGQ262216 UQL262157:UQM262216 VAH262157:VAI262216 VKD262157:VKE262216 VTZ262157:VUA262216 WDV262157:WDW262216 WNR262157:WNS262216 WXN262157:WXO262216 BF327693:BG327752 LB327693:LC327752 UX327693:UY327752 AET327693:AEU327752 AOP327693:AOQ327752 AYL327693:AYM327752 BIH327693:BII327752 BSD327693:BSE327752 CBZ327693:CCA327752 CLV327693:CLW327752 CVR327693:CVS327752 DFN327693:DFO327752 DPJ327693:DPK327752 DZF327693:DZG327752 EJB327693:EJC327752 ESX327693:ESY327752 FCT327693:FCU327752 FMP327693:FMQ327752 FWL327693:FWM327752 GGH327693:GGI327752 GQD327693:GQE327752 GZZ327693:HAA327752 HJV327693:HJW327752 HTR327693:HTS327752 IDN327693:IDO327752 INJ327693:INK327752 IXF327693:IXG327752 JHB327693:JHC327752 JQX327693:JQY327752 KAT327693:KAU327752 KKP327693:KKQ327752 KUL327693:KUM327752 LEH327693:LEI327752 LOD327693:LOE327752 LXZ327693:LYA327752 MHV327693:MHW327752 MRR327693:MRS327752 NBN327693:NBO327752 NLJ327693:NLK327752 NVF327693:NVG327752 OFB327693:OFC327752 OOX327693:OOY327752 OYT327693:OYU327752 PIP327693:PIQ327752 PSL327693:PSM327752 QCH327693:QCI327752 QMD327693:QME327752 QVZ327693:QWA327752 RFV327693:RFW327752 RPR327693:RPS327752 RZN327693:RZO327752 SJJ327693:SJK327752 STF327693:STG327752 TDB327693:TDC327752 TMX327693:TMY327752 TWT327693:TWU327752 UGP327693:UGQ327752 UQL327693:UQM327752 VAH327693:VAI327752 VKD327693:VKE327752 VTZ327693:VUA327752 WDV327693:WDW327752 WNR327693:WNS327752 WXN327693:WXO327752 BF393229:BG393288 LB393229:LC393288 UX393229:UY393288 AET393229:AEU393288 AOP393229:AOQ393288 AYL393229:AYM393288 BIH393229:BII393288 BSD393229:BSE393288 CBZ393229:CCA393288 CLV393229:CLW393288 CVR393229:CVS393288 DFN393229:DFO393288 DPJ393229:DPK393288 DZF393229:DZG393288 EJB393229:EJC393288 ESX393229:ESY393288 FCT393229:FCU393288 FMP393229:FMQ393288 FWL393229:FWM393288 GGH393229:GGI393288 GQD393229:GQE393288 GZZ393229:HAA393288 HJV393229:HJW393288 HTR393229:HTS393288 IDN393229:IDO393288 INJ393229:INK393288 IXF393229:IXG393288 JHB393229:JHC393288 JQX393229:JQY393288 KAT393229:KAU393288 KKP393229:KKQ393288 KUL393229:KUM393288 LEH393229:LEI393288 LOD393229:LOE393288 LXZ393229:LYA393288 MHV393229:MHW393288 MRR393229:MRS393288 NBN393229:NBO393288 NLJ393229:NLK393288 NVF393229:NVG393288 OFB393229:OFC393288 OOX393229:OOY393288 OYT393229:OYU393288 PIP393229:PIQ393288 PSL393229:PSM393288 QCH393229:QCI393288 QMD393229:QME393288 QVZ393229:QWA393288 RFV393229:RFW393288 RPR393229:RPS393288 RZN393229:RZO393288 SJJ393229:SJK393288 STF393229:STG393288 TDB393229:TDC393288 TMX393229:TMY393288 TWT393229:TWU393288 UGP393229:UGQ393288 UQL393229:UQM393288 VAH393229:VAI393288 VKD393229:VKE393288 VTZ393229:VUA393288 WDV393229:WDW393288 WNR393229:WNS393288 WXN393229:WXO393288 BF458765:BG458824 LB458765:LC458824 UX458765:UY458824 AET458765:AEU458824 AOP458765:AOQ458824 AYL458765:AYM458824 BIH458765:BII458824 BSD458765:BSE458824 CBZ458765:CCA458824 CLV458765:CLW458824 CVR458765:CVS458824 DFN458765:DFO458824 DPJ458765:DPK458824 DZF458765:DZG458824 EJB458765:EJC458824 ESX458765:ESY458824 FCT458765:FCU458824 FMP458765:FMQ458824 FWL458765:FWM458824 GGH458765:GGI458824 GQD458765:GQE458824 GZZ458765:HAA458824 HJV458765:HJW458824 HTR458765:HTS458824 IDN458765:IDO458824 INJ458765:INK458824 IXF458765:IXG458824 JHB458765:JHC458824 JQX458765:JQY458824 KAT458765:KAU458824 KKP458765:KKQ458824 KUL458765:KUM458824 LEH458765:LEI458824 LOD458765:LOE458824 LXZ458765:LYA458824 MHV458765:MHW458824 MRR458765:MRS458824 NBN458765:NBO458824 NLJ458765:NLK458824 NVF458765:NVG458824 OFB458765:OFC458824 OOX458765:OOY458824 OYT458765:OYU458824 PIP458765:PIQ458824 PSL458765:PSM458824 QCH458765:QCI458824 QMD458765:QME458824 QVZ458765:QWA458824 RFV458765:RFW458824 RPR458765:RPS458824 RZN458765:RZO458824 SJJ458765:SJK458824 STF458765:STG458824 TDB458765:TDC458824 TMX458765:TMY458824 TWT458765:TWU458824 UGP458765:UGQ458824 UQL458765:UQM458824 VAH458765:VAI458824 VKD458765:VKE458824 VTZ458765:VUA458824 WDV458765:WDW458824 WNR458765:WNS458824 WXN458765:WXO458824 BF524301:BG524360 LB524301:LC524360 UX524301:UY524360 AET524301:AEU524360 AOP524301:AOQ524360 AYL524301:AYM524360 BIH524301:BII524360 BSD524301:BSE524360 CBZ524301:CCA524360 CLV524301:CLW524360 CVR524301:CVS524360 DFN524301:DFO524360 DPJ524301:DPK524360 DZF524301:DZG524360 EJB524301:EJC524360 ESX524301:ESY524360 FCT524301:FCU524360 FMP524301:FMQ524360 FWL524301:FWM524360 GGH524301:GGI524360 GQD524301:GQE524360 GZZ524301:HAA524360 HJV524301:HJW524360 HTR524301:HTS524360 IDN524301:IDO524360 INJ524301:INK524360 IXF524301:IXG524360 JHB524301:JHC524360 JQX524301:JQY524360 KAT524301:KAU524360 KKP524301:KKQ524360 KUL524301:KUM524360 LEH524301:LEI524360 LOD524301:LOE524360 LXZ524301:LYA524360 MHV524301:MHW524360 MRR524301:MRS524360 NBN524301:NBO524360 NLJ524301:NLK524360 NVF524301:NVG524360 OFB524301:OFC524360 OOX524301:OOY524360 OYT524301:OYU524360 PIP524301:PIQ524360 PSL524301:PSM524360 QCH524301:QCI524360 QMD524301:QME524360 QVZ524301:QWA524360 RFV524301:RFW524360 RPR524301:RPS524360 RZN524301:RZO524360 SJJ524301:SJK524360 STF524301:STG524360 TDB524301:TDC524360 TMX524301:TMY524360 TWT524301:TWU524360 UGP524301:UGQ524360 UQL524301:UQM524360 VAH524301:VAI524360 VKD524301:VKE524360 VTZ524301:VUA524360 WDV524301:WDW524360 WNR524301:WNS524360 WXN524301:WXO524360 BF589837:BG589896 LB589837:LC589896 UX589837:UY589896 AET589837:AEU589896 AOP589837:AOQ589896 AYL589837:AYM589896 BIH589837:BII589896 BSD589837:BSE589896 CBZ589837:CCA589896 CLV589837:CLW589896 CVR589837:CVS589896 DFN589837:DFO589896 DPJ589837:DPK589896 DZF589837:DZG589896 EJB589837:EJC589896 ESX589837:ESY589896 FCT589837:FCU589896 FMP589837:FMQ589896 FWL589837:FWM589896 GGH589837:GGI589896 GQD589837:GQE589896 GZZ589837:HAA589896 HJV589837:HJW589896 HTR589837:HTS589896 IDN589837:IDO589896 INJ589837:INK589896 IXF589837:IXG589896 JHB589837:JHC589896 JQX589837:JQY589896 KAT589837:KAU589896 KKP589837:KKQ589896 KUL589837:KUM589896 LEH589837:LEI589896 LOD589837:LOE589896 LXZ589837:LYA589896 MHV589837:MHW589896 MRR589837:MRS589896 NBN589837:NBO589896 NLJ589837:NLK589896 NVF589837:NVG589896 OFB589837:OFC589896 OOX589837:OOY589896 OYT589837:OYU589896 PIP589837:PIQ589896 PSL589837:PSM589896 QCH589837:QCI589896 QMD589837:QME589896 QVZ589837:QWA589896 RFV589837:RFW589896 RPR589837:RPS589896 RZN589837:RZO589896 SJJ589837:SJK589896 STF589837:STG589896 TDB589837:TDC589896 TMX589837:TMY589896 TWT589837:TWU589896 UGP589837:UGQ589896 UQL589837:UQM589896 VAH589837:VAI589896 VKD589837:VKE589896 VTZ589837:VUA589896 WDV589837:WDW589896 WNR589837:WNS589896 WXN589837:WXO589896 BF655373:BG655432 LB655373:LC655432 UX655373:UY655432 AET655373:AEU655432 AOP655373:AOQ655432 AYL655373:AYM655432 BIH655373:BII655432 BSD655373:BSE655432 CBZ655373:CCA655432 CLV655373:CLW655432 CVR655373:CVS655432 DFN655373:DFO655432 DPJ655373:DPK655432 DZF655373:DZG655432 EJB655373:EJC655432 ESX655373:ESY655432 FCT655373:FCU655432 FMP655373:FMQ655432 FWL655373:FWM655432 GGH655373:GGI655432 GQD655373:GQE655432 GZZ655373:HAA655432 HJV655373:HJW655432 HTR655373:HTS655432 IDN655373:IDO655432 INJ655373:INK655432 IXF655373:IXG655432 JHB655373:JHC655432 JQX655373:JQY655432 KAT655373:KAU655432 KKP655373:KKQ655432 KUL655373:KUM655432 LEH655373:LEI655432 LOD655373:LOE655432 LXZ655373:LYA655432 MHV655373:MHW655432 MRR655373:MRS655432 NBN655373:NBO655432 NLJ655373:NLK655432 NVF655373:NVG655432 OFB655373:OFC655432 OOX655373:OOY655432 OYT655373:OYU655432 PIP655373:PIQ655432 PSL655373:PSM655432 QCH655373:QCI655432 QMD655373:QME655432 QVZ655373:QWA655432 RFV655373:RFW655432 RPR655373:RPS655432 RZN655373:RZO655432 SJJ655373:SJK655432 STF655373:STG655432 TDB655373:TDC655432 TMX655373:TMY655432 TWT655373:TWU655432 UGP655373:UGQ655432 UQL655373:UQM655432 VAH655373:VAI655432 VKD655373:VKE655432 VTZ655373:VUA655432 WDV655373:WDW655432 WNR655373:WNS655432 WXN655373:WXO655432 BF720909:BG720968 LB720909:LC720968 UX720909:UY720968 AET720909:AEU720968 AOP720909:AOQ720968 AYL720909:AYM720968 BIH720909:BII720968 BSD720909:BSE720968 CBZ720909:CCA720968 CLV720909:CLW720968 CVR720909:CVS720968 DFN720909:DFO720968 DPJ720909:DPK720968 DZF720909:DZG720968 EJB720909:EJC720968 ESX720909:ESY720968 FCT720909:FCU720968 FMP720909:FMQ720968 FWL720909:FWM720968 GGH720909:GGI720968 GQD720909:GQE720968 GZZ720909:HAA720968 HJV720909:HJW720968 HTR720909:HTS720968 IDN720909:IDO720968 INJ720909:INK720968 IXF720909:IXG720968 JHB720909:JHC720968 JQX720909:JQY720968 KAT720909:KAU720968 KKP720909:KKQ720968 KUL720909:KUM720968 LEH720909:LEI720968 LOD720909:LOE720968 LXZ720909:LYA720968 MHV720909:MHW720968 MRR720909:MRS720968 NBN720909:NBO720968 NLJ720909:NLK720968 NVF720909:NVG720968 OFB720909:OFC720968 OOX720909:OOY720968 OYT720909:OYU720968 PIP720909:PIQ720968 PSL720909:PSM720968 QCH720909:QCI720968 QMD720909:QME720968 QVZ720909:QWA720968 RFV720909:RFW720968 RPR720909:RPS720968 RZN720909:RZO720968 SJJ720909:SJK720968 STF720909:STG720968 TDB720909:TDC720968 TMX720909:TMY720968 TWT720909:TWU720968 UGP720909:UGQ720968 UQL720909:UQM720968 VAH720909:VAI720968 VKD720909:VKE720968 VTZ720909:VUA720968 WDV720909:WDW720968 WNR720909:WNS720968 WXN720909:WXO720968 BF786445:BG786504 LB786445:LC786504 UX786445:UY786504 AET786445:AEU786504 AOP786445:AOQ786504 AYL786445:AYM786504 BIH786445:BII786504 BSD786445:BSE786504 CBZ786445:CCA786504 CLV786445:CLW786504 CVR786445:CVS786504 DFN786445:DFO786504 DPJ786445:DPK786504 DZF786445:DZG786504 EJB786445:EJC786504 ESX786445:ESY786504 FCT786445:FCU786504 FMP786445:FMQ786504 FWL786445:FWM786504 GGH786445:GGI786504 GQD786445:GQE786504 GZZ786445:HAA786504 HJV786445:HJW786504 HTR786445:HTS786504 IDN786445:IDO786504 INJ786445:INK786504 IXF786445:IXG786504 JHB786445:JHC786504 JQX786445:JQY786504 KAT786445:KAU786504 KKP786445:KKQ786504 KUL786445:KUM786504 LEH786445:LEI786504 LOD786445:LOE786504 LXZ786445:LYA786504 MHV786445:MHW786504 MRR786445:MRS786504 NBN786445:NBO786504 NLJ786445:NLK786504 NVF786445:NVG786504 OFB786445:OFC786504 OOX786445:OOY786504 OYT786445:OYU786504 PIP786445:PIQ786504 PSL786445:PSM786504 QCH786445:QCI786504 QMD786445:QME786504 QVZ786445:QWA786504 RFV786445:RFW786504 RPR786445:RPS786504 RZN786445:RZO786504 SJJ786445:SJK786504 STF786445:STG786504 TDB786445:TDC786504 TMX786445:TMY786504 TWT786445:TWU786504 UGP786445:UGQ786504 UQL786445:UQM786504 VAH786445:VAI786504 VKD786445:VKE786504 VTZ786445:VUA786504 WDV786445:WDW786504 WNR786445:WNS786504 WXN786445:WXO786504 BF851981:BG852040 LB851981:LC852040 UX851981:UY852040 AET851981:AEU852040 AOP851981:AOQ852040 AYL851981:AYM852040 BIH851981:BII852040 BSD851981:BSE852040 CBZ851981:CCA852040 CLV851981:CLW852040 CVR851981:CVS852040 DFN851981:DFO852040 DPJ851981:DPK852040 DZF851981:DZG852040 EJB851981:EJC852040 ESX851981:ESY852040 FCT851981:FCU852040 FMP851981:FMQ852040 FWL851981:FWM852040 GGH851981:GGI852040 GQD851981:GQE852040 GZZ851981:HAA852040 HJV851981:HJW852040 HTR851981:HTS852040 IDN851981:IDO852040 INJ851981:INK852040 IXF851981:IXG852040 JHB851981:JHC852040 JQX851981:JQY852040 KAT851981:KAU852040 KKP851981:KKQ852040 KUL851981:KUM852040 LEH851981:LEI852040 LOD851981:LOE852040 LXZ851981:LYA852040 MHV851981:MHW852040 MRR851981:MRS852040 NBN851981:NBO852040 NLJ851981:NLK852040 NVF851981:NVG852040 OFB851981:OFC852040 OOX851981:OOY852040 OYT851981:OYU852040 PIP851981:PIQ852040 PSL851981:PSM852040 QCH851981:QCI852040 QMD851981:QME852040 QVZ851981:QWA852040 RFV851981:RFW852040 RPR851981:RPS852040 RZN851981:RZO852040 SJJ851981:SJK852040 STF851981:STG852040 TDB851981:TDC852040 TMX851981:TMY852040 TWT851981:TWU852040 UGP851981:UGQ852040 UQL851981:UQM852040 VAH851981:VAI852040 VKD851981:VKE852040 VTZ851981:VUA852040 WDV851981:WDW852040 WNR851981:WNS852040 WXN851981:WXO852040 BF917517:BG917576 LB917517:LC917576 UX917517:UY917576 AET917517:AEU917576 AOP917517:AOQ917576 AYL917517:AYM917576 BIH917517:BII917576 BSD917517:BSE917576 CBZ917517:CCA917576 CLV917517:CLW917576 CVR917517:CVS917576 DFN917517:DFO917576 DPJ917517:DPK917576 DZF917517:DZG917576 EJB917517:EJC917576 ESX917517:ESY917576 FCT917517:FCU917576 FMP917517:FMQ917576 FWL917517:FWM917576 GGH917517:GGI917576 GQD917517:GQE917576 GZZ917517:HAA917576 HJV917517:HJW917576 HTR917517:HTS917576 IDN917517:IDO917576 INJ917517:INK917576 IXF917517:IXG917576 JHB917517:JHC917576 JQX917517:JQY917576 KAT917517:KAU917576 KKP917517:KKQ917576 KUL917517:KUM917576 LEH917517:LEI917576 LOD917517:LOE917576 LXZ917517:LYA917576 MHV917517:MHW917576 MRR917517:MRS917576 NBN917517:NBO917576 NLJ917517:NLK917576 NVF917517:NVG917576 OFB917517:OFC917576 OOX917517:OOY917576 OYT917517:OYU917576 PIP917517:PIQ917576 PSL917517:PSM917576 QCH917517:QCI917576 QMD917517:QME917576 QVZ917517:QWA917576 RFV917517:RFW917576 RPR917517:RPS917576 RZN917517:RZO917576 SJJ917517:SJK917576 STF917517:STG917576 TDB917517:TDC917576 TMX917517:TMY917576 TWT917517:TWU917576 UGP917517:UGQ917576 UQL917517:UQM917576 VAH917517:VAI917576 VKD917517:VKE917576 VTZ917517:VUA917576 WDV917517:WDW917576 WNR917517:WNS917576 WXN917517:WXO917576 BF983053:BG983112 LB983053:LC983112 UX983053:UY983112 AET983053:AEU983112 AOP983053:AOQ983112 AYL983053:AYM983112 BIH983053:BII983112 BSD983053:BSE983112 CBZ983053:CCA983112 CLV983053:CLW983112 CVR983053:CVS983112 DFN983053:DFO983112 DPJ983053:DPK983112 DZF983053:DZG983112 EJB983053:EJC983112 ESX983053:ESY983112 FCT983053:FCU983112 FMP983053:FMQ983112 FWL983053:FWM983112 GGH983053:GGI983112 GQD983053:GQE983112 GZZ983053:HAA983112 HJV983053:HJW983112 HTR983053:HTS983112 IDN983053:IDO983112 INJ983053:INK983112 IXF983053:IXG983112 JHB983053:JHC983112 JQX983053:JQY983112 KAT983053:KAU983112 KKP983053:KKQ983112 KUL983053:KUM983112 LEH983053:LEI983112 LOD983053:LOE983112 LXZ983053:LYA983112 MHV983053:MHW983112 MRR983053:MRS983112 NBN983053:NBO983112 NLJ983053:NLK983112 NVF983053:NVG983112 OFB983053:OFC983112 OOX983053:OOY983112 OYT983053:OYU983112 PIP983053:PIQ983112 PSL983053:PSM983112 QCH983053:QCI983112 QMD983053:QME983112 QVZ983053:QWA983112 RFV983053:RFW983112 RPR983053:RPS983112 RZN983053:RZO983112 SJJ983053:SJK983112 STF983053:STG983112 TDB983053:TDC983112 TMX983053:TMY983112 TWT983053:TWU983112 UGP983053:UGQ983112 UQL983053:UQM983112 VAH983053:VAI983112 VKD983053:VKE983112 VTZ983053:VUA983112 WDV983053:WDW983112 WNR983053:WNS983112 WXN983053:WXO983112 KI58:KI71 KJ58:KJ83 WWW72:WWW87 WNA72:WNA87 WDE72:WDE87 VTI72:VTI87 VJM72:VJM87 UZQ72:UZQ87 UPU72:UPU87 UFY72:UFY87 TWC72:TWC87 TMG72:TMG87 TCK72:TCK87 SSO72:SSO87 SIS72:SIS87 RYW72:RYW87 RPA72:RPA87 RFE72:RFE87 QVI72:QVI87 QLM72:QLM87 QBQ72:QBQ87 PRU72:PRU87 PHY72:PHY87 OYC72:OYC87 OOG72:OOG87 OEK72:OEK87 NUO72:NUO87 NKS72:NKS87 NAW72:NAW87 MRA72:MRA87 MHE72:MHE87 LXI72:LXI87 LNM72:LNM87 LDQ72:LDQ87 KTU72:KTU87 KJY72:KJY87 KAC72:KAC87 JQG72:JQG87 JGK72:JGK87 IWO72:IWO87 IMS72:IMS87 ICW72:ICW87 HTA72:HTA87 HJE72:HJE87 GZI72:GZI87 GPM72:GPM87 GFQ72:GFQ87 FVU72:FVU87 FLY72:FLY87 FCC72:FCC87 ESG72:ESG87 EIK72:EIK87 DYO72:DYO87 DOS72:DOS87 DEW72:DEW87 CVA72:CVA87 CLE72:CLE87 CBI72:CBI87 BRM72:BRM87 BHQ72:BHQ87 AXU72:AXU87 ANY72:ANY87 AEC72:AEC87 UG72:UG87 KK72:KK87 WWU58:WWU71 WWV58:WWV83 WMY58:WMY71 WMZ58:WMZ83 WDC58:WDC71 WDD58:WDD83 VTG58:VTG71 VTH58:VTH83 VJK58:VJK71 VJL58:VJL83 UZO58:UZO71 UZP58:UZP83 UPS58:UPS71 UPT58:UPT83 UFW58:UFW71 UFX58:UFX83 TWA58:TWA71 TWB58:TWB83 TME58:TME71 TMF58:TMF83 TCI58:TCI71 TCJ58:TCJ83 SSM58:SSM71 SSN58:SSN83 SIQ58:SIQ71 SIR58:SIR83 RYU58:RYU71 RYV58:RYV83 ROY58:ROY71 ROZ58:ROZ83 RFC58:RFC71 RFD58:RFD83 QVG58:QVG71 QVH58:QVH83 QLK58:QLK71 QLL58:QLL83 QBO58:QBO71 QBP58:QBP83 PRS58:PRS71 PRT58:PRT83 PHW58:PHW71 PHX58:PHX83 OYA58:OYA71 OYB58:OYB83 OOE58:OOE71 OOF58:OOF83 OEI58:OEI71 OEJ58:OEJ83 NUM58:NUM71 NUN58:NUN83 NKQ58:NKQ71 NKR58:NKR83 NAU58:NAU71 NAV58:NAV83 MQY58:MQY71 MQZ58:MQZ83 MHC58:MHC71 MHD58:MHD83 LXG58:LXG71 LXH58:LXH83 LNK58:LNK71 LNL58:LNL83 LDO58:LDO71 LDP58:LDP83 KTS58:KTS71 KTT58:KTT83 KJW58:KJW71 KJX58:KJX83 KAA58:KAA71 KAB58:KAB83 JQE58:JQE71 JQF58:JQF83 JGI58:JGI71 JGJ58:JGJ83 IWM58:IWM71 IWN58:IWN83 IMQ58:IMQ71 IMR58:IMR83 ICU58:ICU71 ICV58:ICV83 HSY58:HSY71 HSZ58:HSZ83 HJC58:HJC71 HJD58:HJD83 GZG58:GZG71 GZH58:GZH83 GPK58:GPK71 GPL58:GPL83 GFO58:GFO71 GFP58:GFP83 FVS58:FVS71 FVT58:FVT83 FLW58:FLW71 FLX58:FLX83 FCA58:FCA71 FCB58:FCB83 ESE58:ESE71 ESF58:ESF83 EII58:EII71 EIJ58:EIJ83 DYM58:DYM71 DYN58:DYN83 DOQ58:DOQ71 DOR58:DOR83 DEU58:DEU71 DEV58:DEV83 CUY58:CUY71 CUZ58:CUZ83 CLC58:CLC71 CLD58:CLD83 CBG58:CBG71 CBH58:CBH83 BRK58:BRK71 BRL58:BRL83 BF9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受付票</vt:lpstr>
      <vt:lpstr>申請書</vt:lpstr>
      <vt:lpstr>委任状</vt:lpstr>
      <vt:lpstr>営業所調書</vt:lpstr>
      <vt:lpstr>使用印鑑届</vt:lpstr>
      <vt:lpstr>技術者経歴書</vt:lpstr>
      <vt:lpstr>測量等実績調書</vt:lpstr>
      <vt:lpstr>記入例</vt:lpstr>
      <vt:lpstr>総括表1</vt:lpstr>
      <vt:lpstr>総括表2</vt:lpstr>
      <vt:lpstr>誓約書</vt:lpstr>
      <vt:lpstr>営業所調書!Print_Area</vt:lpstr>
      <vt:lpstr>技術者経歴書!Print_Area</vt:lpstr>
      <vt:lpstr>総括表1!Print_Area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yamanobe</dc:creator>
  <cp:lastModifiedBy>PC2307</cp:lastModifiedBy>
  <cp:lastPrinted>2025-12-10T02:34:39Z</cp:lastPrinted>
  <dcterms:created xsi:type="dcterms:W3CDTF">2018-10-30T01:25:22Z</dcterms:created>
  <dcterms:modified xsi:type="dcterms:W3CDTF">2025-12-13T00:54:27Z</dcterms:modified>
</cp:coreProperties>
</file>